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docs.live.net/54332b89793b37a5/Documents/Parish Council and Breckland/Neighbourhood Plan/Regulation 15/Appendices/"/>
    </mc:Choice>
  </mc:AlternateContent>
  <xr:revisionPtr revIDLastSave="5" documentId="8_{858F04CF-5CF8-4F92-9D95-CFB2A6A542C9}" xr6:coauthVersionLast="47" xr6:coauthVersionMax="47" xr10:uidLastSave="{CF5CC01F-DC0F-4CB9-A821-BFC6713B7FDF}"/>
  <bookViews>
    <workbookView xWindow="-108" yWindow="-108" windowWidth="23256" windowHeight="12576" xr2:uid="{00000000-000D-0000-FFFF-FFFF00000000}"/>
  </bookViews>
  <sheets>
    <sheet name="Notes" sheetId="2" r:id="rId1"/>
    <sheet name="1 Category" sheetId="4" r:id="rId2"/>
    <sheet name="2 Top scores" sheetId="10" r:id="rId3"/>
    <sheet name="3 Demographics" sheetId="8" r:id="rId4"/>
  </sheets>
  <definedNames>
    <definedName name="_xlnm.Print_Area" localSheetId="1">'1 Category'!$A$1:$H$106</definedName>
    <definedName name="_xlnm.Print_Area" localSheetId="3">'3 Demographics'!$A$1:$I$55</definedName>
    <definedName name="_xlnm.Print_Titles" localSheetId="1">'1 Category'!$3:$3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8" l="1"/>
  <c r="B16" i="8"/>
  <c r="B55" i="8"/>
  <c r="B35" i="8"/>
  <c r="B23" i="8"/>
</calcChain>
</file>

<file path=xl/sharedStrings.xml><?xml version="1.0" encoding="utf-8"?>
<sst xmlns="http://schemas.openxmlformats.org/spreadsheetml/2006/main" count="368" uniqueCount="212">
  <si>
    <t>Age Group</t>
  </si>
  <si>
    <t>GP Surgery</t>
  </si>
  <si>
    <t>Pharmacy</t>
  </si>
  <si>
    <t>Parish Council</t>
  </si>
  <si>
    <t>Post Office</t>
  </si>
  <si>
    <t>Acorn Hut</t>
  </si>
  <si>
    <t>Sports + Social Club</t>
  </si>
  <si>
    <t>Tabnabs</t>
  </si>
  <si>
    <t>Memorial Hall</t>
  </si>
  <si>
    <t>Sports facilities</t>
  </si>
  <si>
    <t>Primary School</t>
  </si>
  <si>
    <t>Child / Youth facilities</t>
  </si>
  <si>
    <t>Speed humps</t>
  </si>
  <si>
    <t>Bus service</t>
  </si>
  <si>
    <t>Low levels of crime / ASB</t>
  </si>
  <si>
    <t>Village location</t>
  </si>
  <si>
    <t>Village appearance</t>
  </si>
  <si>
    <t>Access to countryside</t>
  </si>
  <si>
    <t>Dark Skies</t>
  </si>
  <si>
    <t>Overdevelopment</t>
  </si>
  <si>
    <t>Parish Council - communications</t>
  </si>
  <si>
    <t>Traffic</t>
  </si>
  <si>
    <t>Speeding</t>
  </si>
  <si>
    <t>Parking - Newsagent/ Hairdresser</t>
  </si>
  <si>
    <t>Parking - village centre</t>
  </si>
  <si>
    <t>Road works</t>
  </si>
  <si>
    <t>Condition of roads</t>
  </si>
  <si>
    <t>Footpath maintenance</t>
  </si>
  <si>
    <t>Fly posting</t>
  </si>
  <si>
    <t>Refuse Collection</t>
  </si>
  <si>
    <t>Dog fouling</t>
  </si>
  <si>
    <t>Village hall</t>
  </si>
  <si>
    <t>Anti social / criminal behaviour</t>
  </si>
  <si>
    <t>Improve Pharmacy access / service</t>
  </si>
  <si>
    <t>Improve PC influence over DC</t>
  </si>
  <si>
    <t>PC - more focus on residents needs</t>
  </si>
  <si>
    <t>Improve parking</t>
  </si>
  <si>
    <t>Remove speed humps</t>
  </si>
  <si>
    <t>Improve road maintenance</t>
  </si>
  <si>
    <t>Improve street lighting</t>
  </si>
  <si>
    <t>Improve bus service</t>
  </si>
  <si>
    <t>Promote walking / cycling within village</t>
  </si>
  <si>
    <t>Improve Child / Youth facilities</t>
  </si>
  <si>
    <t>Improve policing</t>
  </si>
  <si>
    <t>Improve village appearance</t>
  </si>
  <si>
    <t>60-74</t>
  </si>
  <si>
    <t>45-59</t>
  </si>
  <si>
    <t>30-44</t>
  </si>
  <si>
    <t>Mattishall News</t>
  </si>
  <si>
    <t>18-29</t>
  </si>
  <si>
    <t>75+</t>
  </si>
  <si>
    <t xml:space="preserve"> Spoiled - Online</t>
  </si>
  <si>
    <t>Online</t>
  </si>
  <si>
    <t>Notes</t>
  </si>
  <si>
    <t>Pharmacy had issues at the time of the survey re staff shortages and Christmas break</t>
  </si>
  <si>
    <t>Recent crime stats show the police have dealt with ASB / criminal damage following arrest / removal of offenders</t>
  </si>
  <si>
    <t>Chip shop</t>
  </si>
  <si>
    <t>Improve community spirit</t>
  </si>
  <si>
    <t>Few community events</t>
  </si>
  <si>
    <t>Mobile signal / Broadband / Wifi</t>
  </si>
  <si>
    <t>Not answered</t>
  </si>
  <si>
    <t>Chicane near church</t>
  </si>
  <si>
    <t>Change chicane - near church</t>
  </si>
  <si>
    <t>Build a bus layby - village centre</t>
  </si>
  <si>
    <t>Grit Bins</t>
  </si>
  <si>
    <t>Breckland Council - planning matters</t>
  </si>
  <si>
    <t>Parish Council - Planning matters</t>
  </si>
  <si>
    <t>Support Groups</t>
  </si>
  <si>
    <t>Open a bakery</t>
  </si>
  <si>
    <t>More focus on needs of children and working age residents</t>
  </si>
  <si>
    <t>Long term investment from developers</t>
  </si>
  <si>
    <t>Improve facilities / support for older people</t>
  </si>
  <si>
    <t>Community Car Scheme</t>
  </si>
  <si>
    <t>Lack of police activity</t>
  </si>
  <si>
    <t>Improve access to GP / new surgery</t>
  </si>
  <si>
    <t xml:space="preserve">Diversity of housing </t>
  </si>
  <si>
    <t>Litter / fly tipping</t>
  </si>
  <si>
    <t>New development to be environmentally friendly</t>
  </si>
  <si>
    <t>New development to maintain character of village</t>
  </si>
  <si>
    <t>Limit further Development</t>
  </si>
  <si>
    <t>Churches</t>
  </si>
  <si>
    <t>Remove fly posting</t>
  </si>
  <si>
    <t>Lack of understanding of public services</t>
  </si>
  <si>
    <t>Advice on how to complain about public services</t>
  </si>
  <si>
    <t>Directory of village volunteers - one off projects</t>
  </si>
  <si>
    <t>Email</t>
  </si>
  <si>
    <t>Community: good neighbours, friendly residents, clubs, activities, support</t>
  </si>
  <si>
    <t>Parking: where comments relate only to school parking - included in "Parking - village centre"</t>
  </si>
  <si>
    <t>Parking: where comments don't identify specific area - included in both "Parking - Newsagent / Hairdresser" and "Parking - village centre"</t>
  </si>
  <si>
    <t>Bus service - positive and negative comments - there is a service but not frequent enough / no evening -weekend service</t>
  </si>
  <si>
    <t>GP - difficulty getting face to face appointments</t>
  </si>
  <si>
    <t>Lack of street lighting</t>
  </si>
  <si>
    <t>Chiropodist</t>
  </si>
  <si>
    <t>Woodland / allotments</t>
  </si>
  <si>
    <t>Miscellanea</t>
  </si>
  <si>
    <t>Improve traffic calming</t>
  </si>
  <si>
    <t>Village green</t>
  </si>
  <si>
    <t>Sports and social club</t>
  </si>
  <si>
    <t>No mains gas supply</t>
  </si>
  <si>
    <t>Overdevelopment - lack of infrastructure in place to cope with additional houses</t>
  </si>
  <si>
    <t>Narrow or no footpaths</t>
  </si>
  <si>
    <t>Local trades</t>
  </si>
  <si>
    <t>Rat runs - A47 closure / Back Lane Thynnes Lane</t>
  </si>
  <si>
    <t>under 18</t>
  </si>
  <si>
    <t>Flooding / Drainage</t>
  </si>
  <si>
    <t>Sports and leisure facilities</t>
  </si>
  <si>
    <t>Early notice of proposed new development</t>
  </si>
  <si>
    <t>Improve sports / leisure facilities</t>
  </si>
  <si>
    <t>HEALTH</t>
  </si>
  <si>
    <t>The Swan</t>
  </si>
  <si>
    <t>Social media comments / formal complaint inaction</t>
  </si>
  <si>
    <t>New development to include a range of housing options</t>
  </si>
  <si>
    <t>Implement parking restrictions</t>
  </si>
  <si>
    <t>Implement speed restrictions</t>
  </si>
  <si>
    <t>Implement speed checks</t>
  </si>
  <si>
    <t>Implement traffic restrictions</t>
  </si>
  <si>
    <t>Add footpath extension - South Green</t>
  </si>
  <si>
    <t>Add warning signs near nurseries</t>
  </si>
  <si>
    <t>Improve or build a new village hall</t>
  </si>
  <si>
    <t>Build a new school</t>
  </si>
  <si>
    <t>Install an ATM</t>
  </si>
  <si>
    <t>Improve drainage / reduce flooding</t>
  </si>
  <si>
    <t>Improve footpath maintenance</t>
  </si>
  <si>
    <t>Provide dog warden service</t>
  </si>
  <si>
    <t>Establish a directory of village activities</t>
  </si>
  <si>
    <t>Provide more community events</t>
  </si>
  <si>
    <t>Extend Neighbourhood Watch scheme</t>
  </si>
  <si>
    <t>Improve provision of recycling bins</t>
  </si>
  <si>
    <t>Implement rewilding projects</t>
  </si>
  <si>
    <t>Establish more green space</t>
  </si>
  <si>
    <t>Establish a dog park</t>
  </si>
  <si>
    <t>Improve Mobile /  Broadband / Wifi</t>
  </si>
  <si>
    <t>Traffic calming - speed humps</t>
  </si>
  <si>
    <t>Quiet and peaceful atmosphere</t>
  </si>
  <si>
    <t>Improve The Swan</t>
  </si>
  <si>
    <t>Community events</t>
  </si>
  <si>
    <t>Enforce dark skies policy</t>
  </si>
  <si>
    <t>PUBLIC TRANSPORT</t>
  </si>
  <si>
    <t>TRAFFIC AND HIGHWAYS</t>
  </si>
  <si>
    <t>LOCATION AND SENSE OF COMMUNITY</t>
  </si>
  <si>
    <t>VILLAGE APPEARANCE</t>
  </si>
  <si>
    <t>ANTI SOCIAL BEHAVIOUR AND POLICING</t>
  </si>
  <si>
    <t>FACILITIES AND SERVICES</t>
  </si>
  <si>
    <t>What works well?</t>
  </si>
  <si>
    <t>What doesn't work well?</t>
  </si>
  <si>
    <t>Priorities for change</t>
  </si>
  <si>
    <t>Village facilities and services (including shops and cafes)</t>
  </si>
  <si>
    <t>Local services / facilities</t>
  </si>
  <si>
    <t>Hairdresser</t>
  </si>
  <si>
    <t>Lack of services / facilities</t>
  </si>
  <si>
    <t>Church</t>
  </si>
  <si>
    <t>Sense of community</t>
  </si>
  <si>
    <t>Shops (Victoria Stores, Mattishall News</t>
  </si>
  <si>
    <t>Most respondents did not distinguish between these 2 shops</t>
  </si>
  <si>
    <t>Cafes (Tabnabs, Café Verde, Acorn Hut)</t>
  </si>
  <si>
    <t>Cafes (Tabnabs, Café Verde, Acorn Hut Cafe)</t>
  </si>
  <si>
    <t>Where respondant has identified specific facilities / services, these are also included in those categories</t>
  </si>
  <si>
    <t>General</t>
  </si>
  <si>
    <t>Health</t>
  </si>
  <si>
    <t>Public Transport</t>
  </si>
  <si>
    <t>Public Services</t>
  </si>
  <si>
    <t>Difficulty in obtaining face to face appointments</t>
  </si>
  <si>
    <t>Frequency, evening and weekend service</t>
  </si>
  <si>
    <t>Forms may have been submitted by more than one individual per household, to reflect their own views.  Therefore the total number of completed forms does not represent the number of households / individuals taking part in the survey</t>
  </si>
  <si>
    <t>No further development, or specific restrictions</t>
  </si>
  <si>
    <t>Hanging baskets, plants</t>
  </si>
  <si>
    <t>New surgery - on a bus route</t>
  </si>
  <si>
    <t>Lack of infratructure to support new development</t>
  </si>
  <si>
    <t>Facilities and Services</t>
  </si>
  <si>
    <t>Traffic and Highways</t>
  </si>
  <si>
    <t>Location and Sense of Community</t>
  </si>
  <si>
    <t>Village Apperarance</t>
  </si>
  <si>
    <t>Hanging baskets, more green space, plants etc</t>
  </si>
  <si>
    <t>Number</t>
  </si>
  <si>
    <t>Total</t>
  </si>
  <si>
    <t>Forms submitted</t>
  </si>
  <si>
    <t>Spoiled - online</t>
  </si>
  <si>
    <t>Residents</t>
  </si>
  <si>
    <t>Works in village</t>
  </si>
  <si>
    <t>Residency</t>
  </si>
  <si>
    <t>Length of Residency</t>
  </si>
  <si>
    <t>0-5 years</t>
  </si>
  <si>
    <t>6-10 years</t>
  </si>
  <si>
    <t>11-15 years</t>
  </si>
  <si>
    <t>16-20 years</t>
  </si>
  <si>
    <t>21-30 years</t>
  </si>
  <si>
    <t>31+ years</t>
  </si>
  <si>
    <t>I work here</t>
  </si>
  <si>
    <t>Residents over 16</t>
  </si>
  <si>
    <t xml:space="preserve">Note - </t>
  </si>
  <si>
    <t xml:space="preserve">Forms may have been submitted by more than one individual per household, to reflect their own views.  </t>
  </si>
  <si>
    <t>Demographics</t>
  </si>
  <si>
    <t>Note - some respondents declared more than one length of residency</t>
  </si>
  <si>
    <t>Note</t>
  </si>
  <si>
    <t>Therefore some of the data may be duplicated or only one range selected for residency / age</t>
  </si>
  <si>
    <t>Antisocial behaviour and policing</t>
  </si>
  <si>
    <t>Categories</t>
  </si>
  <si>
    <t>Top Scores</t>
  </si>
  <si>
    <t>PUBLIC SERVICES/PLANNING/DEVELOPMENT</t>
  </si>
  <si>
    <t>Shops, cafes, PO, etc.</t>
  </si>
  <si>
    <t>households / individuals taking part in the survey</t>
  </si>
  <si>
    <t>Therefore the total number of completed forms does not represent the number of</t>
  </si>
  <si>
    <t>Victoria Stores</t>
  </si>
  <si>
    <t>Improve road markings - white lines / cats eyes</t>
  </si>
  <si>
    <t>Evidence where Council Tax is spent for Mattishall</t>
  </si>
  <si>
    <t>Scale of settlement</t>
  </si>
  <si>
    <t>Refuse collection</t>
  </si>
  <si>
    <t>Improve services / facilities</t>
  </si>
  <si>
    <t>Improve road markings</t>
  </si>
  <si>
    <t>More dog waste bins</t>
  </si>
  <si>
    <t>Improve services / faciities</t>
  </si>
  <si>
    <t>This data has been updated to include late submission of forms left with Victoria Stores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</si>
</sst>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Calibri"/>
      <family val="2"/>
      <scheme val="minor"/>
    </font>
    <font>
      <b/>
      <sz val="11"/>
      <name val="Calibri"/>
      <family val="2"/>
      <scheme val="minor"/>
    </font>
    <font>
      <b/>
      <sz val="28"/>
      <color theme="1"/>
      <name val="Arial"/>
      <family val="2"/>
    </font>
    <font>
      <sz val="11"/>
      <color theme="1"/>
      <name val="Arial"/>
      <family val="2"/>
    </font>
    <font>
      <b/>
      <sz val="11"/>
      <color theme="1"/>
      <name val="Arial"/>
      <family val="2"/>
    </font>
    <font>
      <b/>
      <sz val="14"/>
      <color theme="1"/>
      <name val="Arial"/>
      <family val="2"/>
    </font>
    <font>
      <b/>
      <sz val="12"/>
      <color theme="1"/>
      <name val="Arial"/>
      <family val="2"/>
    </font>
    <font>
      <b/>
      <sz val="10"/>
      <color theme="1"/>
      <name val="Arial"/>
      <family val="2"/>
    </font>
    <font>
      <sz val="10"/>
      <color theme="1"/>
      <name val="Arial"/>
      <family val="2"/>
    </font>
    <font>
      <b/>
      <sz val="10"/>
      <name val="Arial"/>
      <family val="2"/>
    </font>
    <font>
      <sz val="12"/>
      <color theme="1"/>
      <name val="Arial"/>
      <family val="2"/>
    </font>
    <font>
      <b/>
      <sz val="10"/>
      <color theme="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ACB9CA"/>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2" fillId="2" borderId="1" xfId="0" applyFont="1" applyFill="1" applyBorder="1"/>
    <xf numFmtId="0" fontId="2" fillId="4" borderId="1" xfId="0" applyFont="1" applyFill="1" applyBorder="1" applyAlignment="1">
      <alignment wrapText="1"/>
    </xf>
    <xf numFmtId="0" fontId="2" fillId="5" borderId="1" xfId="0" applyFont="1" applyFill="1" applyBorder="1" applyAlignment="1">
      <alignment wrapText="1"/>
    </xf>
    <xf numFmtId="0" fontId="3" fillId="5" borderId="1" xfId="0" applyFont="1" applyFill="1" applyBorder="1" applyAlignment="1">
      <alignment wrapText="1"/>
    </xf>
    <xf numFmtId="0" fontId="3" fillId="4" borderId="1" xfId="0" applyFont="1" applyFill="1" applyBorder="1" applyAlignment="1">
      <alignment wrapText="1"/>
    </xf>
    <xf numFmtId="0" fontId="5" fillId="0" borderId="0" xfId="0" applyFont="1"/>
    <xf numFmtId="0" fontId="6" fillId="0" borderId="0" xfId="0" applyFont="1"/>
    <xf numFmtId="0" fontId="7" fillId="0" borderId="0" xfId="0" applyFont="1"/>
    <xf numFmtId="0" fontId="4" fillId="0" borderId="0" xfId="0" applyFont="1"/>
    <xf numFmtId="0" fontId="6" fillId="7" borderId="1" xfId="0" applyFont="1" applyFill="1" applyBorder="1"/>
    <xf numFmtId="0" fontId="5" fillId="0" borderId="1" xfId="0" applyFont="1" applyBorder="1" applyAlignment="1">
      <alignment horizontal="left"/>
    </xf>
    <xf numFmtId="0" fontId="5" fillId="0" borderId="1" xfId="0" applyFont="1" applyBorder="1"/>
    <xf numFmtId="0" fontId="6" fillId="7" borderId="1" xfId="0" applyFont="1" applyFill="1" applyBorder="1" applyAlignment="1">
      <alignment horizontal="left"/>
    </xf>
    <xf numFmtId="0" fontId="5" fillId="0" borderId="2" xfId="0" applyFont="1" applyBorder="1" applyAlignment="1">
      <alignment horizontal="left"/>
    </xf>
    <xf numFmtId="0" fontId="5" fillId="0" borderId="0" xfId="0" applyFont="1" applyAlignment="1">
      <alignment horizontal="left"/>
    </xf>
    <xf numFmtId="0" fontId="5" fillId="0" borderId="0" xfId="0" applyFont="1" applyAlignment="1">
      <alignment horizontal="left" vertical="top" wrapText="1"/>
    </xf>
    <xf numFmtId="0" fontId="6" fillId="0" borderId="0" xfId="0" applyFont="1" applyAlignment="1">
      <alignment horizontal="left" vertical="top" wrapText="1"/>
    </xf>
    <xf numFmtId="0" fontId="6" fillId="7" borderId="0" xfId="0" applyFont="1" applyFill="1" applyAlignment="1">
      <alignment horizontal="left" vertical="top" wrapText="1"/>
    </xf>
    <xf numFmtId="0" fontId="6" fillId="7" borderId="0" xfId="0" applyFont="1" applyFill="1" applyAlignment="1">
      <alignment horizontal="left" vertical="top"/>
    </xf>
    <xf numFmtId="0" fontId="8" fillId="0" borderId="0" xfId="0" applyFont="1"/>
    <xf numFmtId="0" fontId="9" fillId="0" borderId="0" xfId="0" applyFont="1"/>
    <xf numFmtId="0" fontId="10" fillId="0" borderId="0" xfId="0" applyFont="1"/>
    <xf numFmtId="0" fontId="9" fillId="3" borderId="1" xfId="0" applyFont="1" applyFill="1" applyBorder="1" applyAlignment="1">
      <alignment wrapText="1"/>
    </xf>
    <xf numFmtId="0" fontId="9" fillId="2" borderId="1" xfId="0" applyFont="1" applyFill="1" applyBorder="1"/>
    <xf numFmtId="0" fontId="9" fillId="4" borderId="1" xfId="0" applyFont="1" applyFill="1" applyBorder="1" applyAlignment="1">
      <alignment wrapText="1"/>
    </xf>
    <xf numFmtId="0" fontId="9" fillId="5" borderId="1" xfId="0" applyFont="1" applyFill="1" applyBorder="1" applyAlignment="1">
      <alignment wrapText="1"/>
    </xf>
    <xf numFmtId="0" fontId="10" fillId="4" borderId="1" xfId="0" applyFont="1" applyFill="1" applyBorder="1"/>
    <xf numFmtId="0" fontId="10" fillId="2" borderId="1" xfId="0" applyFont="1" applyFill="1" applyBorder="1"/>
    <xf numFmtId="0" fontId="10" fillId="5" borderId="1" xfId="0" applyFont="1" applyFill="1" applyBorder="1"/>
    <xf numFmtId="0" fontId="9" fillId="0" borderId="0" xfId="0" applyFont="1" applyAlignment="1">
      <alignment wrapText="1"/>
    </xf>
    <xf numFmtId="0" fontId="9" fillId="6" borderId="1" xfId="0" applyFont="1" applyFill="1" applyBorder="1"/>
    <xf numFmtId="0" fontId="9" fillId="4" borderId="1" xfId="0" applyFont="1" applyFill="1" applyBorder="1"/>
    <xf numFmtId="0" fontId="10" fillId="3" borderId="1" xfId="0" applyFont="1" applyFill="1" applyBorder="1"/>
    <xf numFmtId="0" fontId="11" fillId="4" borderId="1" xfId="0" applyFont="1" applyFill="1" applyBorder="1" applyAlignment="1">
      <alignment wrapText="1"/>
    </xf>
    <xf numFmtId="0" fontId="11" fillId="5" borderId="1" xfId="0" applyFont="1" applyFill="1" applyBorder="1" applyAlignment="1">
      <alignment wrapText="1"/>
    </xf>
    <xf numFmtId="0" fontId="8" fillId="0" borderId="0" xfId="0" applyFont="1" applyAlignment="1">
      <alignment wrapText="1"/>
    </xf>
    <xf numFmtId="0" fontId="12" fillId="0" borderId="0" xfId="0" applyFont="1"/>
    <xf numFmtId="0" fontId="10" fillId="0" borderId="0" xfId="0" applyFont="1" applyAlignment="1">
      <alignment wrapText="1"/>
    </xf>
    <xf numFmtId="0" fontId="10" fillId="0" borderId="1" xfId="0" applyFont="1" applyBorder="1" applyAlignment="1">
      <alignment wrapText="1"/>
    </xf>
    <xf numFmtId="0" fontId="9" fillId="5" borderId="1" xfId="0" applyFont="1" applyFill="1" applyBorder="1"/>
    <xf numFmtId="0" fontId="9" fillId="8" borderId="1" xfId="0" applyFont="1" applyFill="1" applyBorder="1"/>
    <xf numFmtId="0" fontId="10" fillId="8" borderId="1" xfId="0" applyFont="1" applyFill="1" applyBorder="1"/>
    <xf numFmtId="0" fontId="13" fillId="2" borderId="1" xfId="0" applyFont="1" applyFill="1" applyBorder="1"/>
    <xf numFmtId="0" fontId="13" fillId="3" borderId="1" xfId="0" applyFont="1" applyFill="1" applyBorder="1" applyAlignment="1">
      <alignment wrapText="1"/>
    </xf>
    <xf numFmtId="0" fontId="1" fillId="0" borderId="1" xfId="0" applyFont="1" applyBorder="1" applyAlignment="1">
      <alignment horizontal="left"/>
    </xf>
    <xf numFmtId="0" fontId="6" fillId="9"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ACB9C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F218-03D0-4DE9-BAC3-AD500EF261EB}">
  <dimension ref="A1:A45"/>
  <sheetViews>
    <sheetView tabSelected="1" zoomScaleNormal="100" workbookViewId="0">
      <selection activeCell="D19" sqref="D19"/>
    </sheetView>
  </sheetViews>
  <sheetFormatPr defaultRowHeight="13.8" x14ac:dyDescent="0.25"/>
  <cols>
    <col min="1" max="1" width="126.5546875" style="16" customWidth="1"/>
    <col min="2" max="16384" width="8.88671875" style="6"/>
  </cols>
  <sheetData>
    <row r="1" spans="1:1" x14ac:dyDescent="0.25">
      <c r="A1" s="17" t="s">
        <v>53</v>
      </c>
    </row>
    <row r="2" spans="1:1" x14ac:dyDescent="0.25">
      <c r="A2" s="17"/>
    </row>
    <row r="3" spans="1:1" x14ac:dyDescent="0.25">
      <c r="A3" s="46" t="s">
        <v>211</v>
      </c>
    </row>
    <row r="5" spans="1:1" x14ac:dyDescent="0.25">
      <c r="A5" s="18" t="s">
        <v>157</v>
      </c>
    </row>
    <row r="7" spans="1:1" ht="27.6" x14ac:dyDescent="0.25">
      <c r="A7" s="16" t="s">
        <v>163</v>
      </c>
    </row>
    <row r="9" spans="1:1" x14ac:dyDescent="0.25">
      <c r="A9" s="18" t="s">
        <v>158</v>
      </c>
    </row>
    <row r="11" spans="1:1" x14ac:dyDescent="0.25">
      <c r="A11" s="16" t="s">
        <v>90</v>
      </c>
    </row>
    <row r="12" spans="1:1" x14ac:dyDescent="0.25">
      <c r="A12" s="16" t="s">
        <v>54</v>
      </c>
    </row>
    <row r="14" spans="1:1" x14ac:dyDescent="0.25">
      <c r="A14" s="18" t="s">
        <v>159</v>
      </c>
    </row>
    <row r="15" spans="1:1" x14ac:dyDescent="0.25">
      <c r="A15" s="17"/>
    </row>
    <row r="16" spans="1:1" x14ac:dyDescent="0.25">
      <c r="A16" s="16" t="s">
        <v>89</v>
      </c>
    </row>
    <row r="18" spans="1:1" x14ac:dyDescent="0.25">
      <c r="A18" s="18" t="s">
        <v>160</v>
      </c>
    </row>
    <row r="20" spans="1:1" x14ac:dyDescent="0.25">
      <c r="A20" s="16" t="s">
        <v>99</v>
      </c>
    </row>
    <row r="22" spans="1:1" x14ac:dyDescent="0.25">
      <c r="A22" s="18" t="s">
        <v>168</v>
      </c>
    </row>
    <row r="23" spans="1:1" x14ac:dyDescent="0.25">
      <c r="A23" s="17"/>
    </row>
    <row r="24" spans="1:1" x14ac:dyDescent="0.25">
      <c r="A24" s="16" t="s">
        <v>199</v>
      </c>
    </row>
    <row r="25" spans="1:1" x14ac:dyDescent="0.25">
      <c r="A25" s="17"/>
    </row>
    <row r="26" spans="1:1" x14ac:dyDescent="0.25">
      <c r="A26" s="18" t="s">
        <v>169</v>
      </c>
    </row>
    <row r="27" spans="1:1" x14ac:dyDescent="0.25">
      <c r="A27" s="17"/>
    </row>
    <row r="28" spans="1:1" x14ac:dyDescent="0.25">
      <c r="A28" s="16" t="s">
        <v>87</v>
      </c>
    </row>
    <row r="29" spans="1:1" x14ac:dyDescent="0.25">
      <c r="A29" s="16" t="s">
        <v>88</v>
      </c>
    </row>
    <row r="31" spans="1:1" x14ac:dyDescent="0.25">
      <c r="A31" s="16" t="s">
        <v>102</v>
      </c>
    </row>
    <row r="34" spans="1:1" x14ac:dyDescent="0.25">
      <c r="A34" s="18" t="s">
        <v>170</v>
      </c>
    </row>
    <row r="36" spans="1:1" x14ac:dyDescent="0.25">
      <c r="A36" s="16" t="s">
        <v>86</v>
      </c>
    </row>
    <row r="39" spans="1:1" x14ac:dyDescent="0.25">
      <c r="A39" s="18" t="s">
        <v>171</v>
      </c>
    </row>
    <row r="41" spans="1:1" x14ac:dyDescent="0.25">
      <c r="A41" s="16" t="s">
        <v>172</v>
      </c>
    </row>
    <row r="43" spans="1:1" x14ac:dyDescent="0.25">
      <c r="A43" s="19" t="s">
        <v>195</v>
      </c>
    </row>
    <row r="45" spans="1:1" x14ac:dyDescent="0.25">
      <c r="A45" s="16" t="s">
        <v>55</v>
      </c>
    </row>
  </sheetData>
  <sheetProtection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21DD9-AD42-472E-8548-48305D9B3415}">
  <dimension ref="A1:I107"/>
  <sheetViews>
    <sheetView zoomScaleNormal="100" workbookViewId="0">
      <pane ySplit="1" topLeftCell="A2" activePane="bottomLeft" state="frozen"/>
      <selection pane="bottomLeft" activeCell="F15" sqref="F15"/>
    </sheetView>
  </sheetViews>
  <sheetFormatPr defaultRowHeight="13.2" x14ac:dyDescent="0.25"/>
  <cols>
    <col min="1" max="1" width="30" style="22" customWidth="1"/>
    <col min="2" max="2" width="8.88671875" style="22"/>
    <col min="3" max="3" width="4" style="22" customWidth="1"/>
    <col min="4" max="4" width="26.44140625" style="22" customWidth="1"/>
    <col min="5" max="5" width="8.88671875" style="22"/>
    <col min="6" max="6" width="3.44140625" style="22" customWidth="1"/>
    <col min="7" max="7" width="33.77734375" style="22" customWidth="1"/>
    <col min="8" max="8" width="8.88671875" style="22"/>
    <col min="9" max="9" width="32.88671875" style="22" customWidth="1"/>
    <col min="10" max="16384" width="8.88671875" style="22"/>
  </cols>
  <sheetData>
    <row r="1" spans="1:8" ht="17.399999999999999" x14ac:dyDescent="0.3">
      <c r="A1" s="8" t="s">
        <v>196</v>
      </c>
    </row>
    <row r="3" spans="1:8" s="21" customFormat="1" ht="15.6" x14ac:dyDescent="0.3">
      <c r="A3" s="20" t="s">
        <v>143</v>
      </c>
      <c r="D3" s="20" t="s">
        <v>144</v>
      </c>
      <c r="G3" s="20" t="s">
        <v>145</v>
      </c>
    </row>
    <row r="5" spans="1:8" ht="15.6" x14ac:dyDescent="0.3">
      <c r="A5" s="20" t="s">
        <v>108</v>
      </c>
    </row>
    <row r="7" spans="1:8" x14ac:dyDescent="0.25">
      <c r="A7" s="23" t="s">
        <v>1</v>
      </c>
      <c r="B7" s="24">
        <v>35</v>
      </c>
      <c r="D7" s="25" t="s">
        <v>1</v>
      </c>
      <c r="E7" s="24">
        <v>44</v>
      </c>
      <c r="G7" s="26" t="s">
        <v>74</v>
      </c>
      <c r="H7" s="24">
        <v>42</v>
      </c>
    </row>
    <row r="8" spans="1:8" x14ac:dyDescent="0.25">
      <c r="A8" s="23" t="s">
        <v>2</v>
      </c>
      <c r="B8" s="24">
        <v>19</v>
      </c>
      <c r="D8" s="25" t="s">
        <v>2</v>
      </c>
      <c r="E8" s="24">
        <v>57</v>
      </c>
      <c r="G8" s="26" t="s">
        <v>33</v>
      </c>
      <c r="H8" s="24">
        <v>53</v>
      </c>
    </row>
    <row r="9" spans="1:8" x14ac:dyDescent="0.25">
      <c r="A9" s="23" t="s">
        <v>92</v>
      </c>
      <c r="B9" s="24">
        <v>3</v>
      </c>
      <c r="D9" s="27"/>
      <c r="E9" s="28"/>
      <c r="G9" s="29"/>
      <c r="H9" s="28"/>
    </row>
    <row r="10" spans="1:8" x14ac:dyDescent="0.25">
      <c r="A10" s="30"/>
      <c r="B10" s="21"/>
    </row>
    <row r="11" spans="1:8" ht="15.6" x14ac:dyDescent="0.3">
      <c r="A11" s="36" t="s">
        <v>137</v>
      </c>
      <c r="B11" s="21"/>
    </row>
    <row r="12" spans="1:8" x14ac:dyDescent="0.25">
      <c r="A12" s="30"/>
      <c r="B12" s="21"/>
    </row>
    <row r="13" spans="1:8" x14ac:dyDescent="0.25">
      <c r="A13" s="23" t="s">
        <v>13</v>
      </c>
      <c r="B13" s="24">
        <v>27</v>
      </c>
      <c r="D13" s="25" t="s">
        <v>13</v>
      </c>
      <c r="E13" s="24">
        <v>36</v>
      </c>
      <c r="G13" s="26" t="s">
        <v>40</v>
      </c>
      <c r="H13" s="24">
        <v>30</v>
      </c>
    </row>
    <row r="14" spans="1:8" x14ac:dyDescent="0.25">
      <c r="A14" s="30"/>
      <c r="B14" s="21"/>
    </row>
    <row r="15" spans="1:8" ht="15.6" x14ac:dyDescent="0.3">
      <c r="A15" s="20" t="s">
        <v>198</v>
      </c>
      <c r="B15" s="21"/>
    </row>
    <row r="16" spans="1:8" x14ac:dyDescent="0.25">
      <c r="A16" s="30"/>
      <c r="B16" s="21"/>
    </row>
    <row r="17" spans="1:8" x14ac:dyDescent="0.25">
      <c r="A17" s="23" t="s">
        <v>3</v>
      </c>
      <c r="B17" s="24">
        <v>13</v>
      </c>
      <c r="D17" s="25" t="s">
        <v>3</v>
      </c>
      <c r="E17" s="24">
        <v>1</v>
      </c>
      <c r="G17" s="26" t="s">
        <v>35</v>
      </c>
      <c r="H17" s="24">
        <v>5</v>
      </c>
    </row>
    <row r="18" spans="1:8" ht="26.4" x14ac:dyDescent="0.25">
      <c r="A18" s="23"/>
      <c r="B18" s="31"/>
      <c r="D18" s="25" t="s">
        <v>20</v>
      </c>
      <c r="E18" s="24">
        <v>1</v>
      </c>
      <c r="G18" s="29"/>
      <c r="H18" s="42"/>
    </row>
    <row r="19" spans="1:8" ht="26.4" x14ac:dyDescent="0.25">
      <c r="A19" s="23"/>
      <c r="B19" s="31"/>
      <c r="D19" s="25" t="s">
        <v>66</v>
      </c>
      <c r="E19" s="24">
        <v>1</v>
      </c>
      <c r="G19" s="26" t="s">
        <v>34</v>
      </c>
      <c r="H19" s="41">
        <v>2</v>
      </c>
    </row>
    <row r="20" spans="1:8" ht="26.4" x14ac:dyDescent="0.25">
      <c r="A20" s="23"/>
      <c r="B20" s="31"/>
      <c r="D20" s="25" t="s">
        <v>65</v>
      </c>
      <c r="E20" s="24">
        <v>1</v>
      </c>
      <c r="G20" s="26" t="s">
        <v>65</v>
      </c>
      <c r="H20" s="24">
        <v>2</v>
      </c>
    </row>
    <row r="21" spans="1:8" x14ac:dyDescent="0.25">
      <c r="A21" s="23"/>
      <c r="B21" s="31"/>
      <c r="D21" s="25" t="s">
        <v>19</v>
      </c>
      <c r="E21" s="24">
        <v>18</v>
      </c>
      <c r="G21" s="26" t="s">
        <v>79</v>
      </c>
      <c r="H21" s="24">
        <v>27</v>
      </c>
    </row>
    <row r="22" spans="1:8" ht="26.4" x14ac:dyDescent="0.25">
      <c r="A22" s="23"/>
      <c r="B22" s="31"/>
      <c r="D22" s="25"/>
      <c r="E22" s="24"/>
      <c r="G22" s="26" t="s">
        <v>77</v>
      </c>
      <c r="H22" s="24">
        <v>1</v>
      </c>
    </row>
    <row r="23" spans="1:8" ht="26.4" x14ac:dyDescent="0.25">
      <c r="A23" s="23"/>
      <c r="B23" s="31"/>
      <c r="D23" s="25"/>
      <c r="E23" s="24"/>
      <c r="G23" s="26" t="s">
        <v>78</v>
      </c>
      <c r="H23" s="24">
        <v>1</v>
      </c>
    </row>
    <row r="24" spans="1:8" ht="26.4" x14ac:dyDescent="0.25">
      <c r="A24" s="23"/>
      <c r="B24" s="31"/>
      <c r="D24" s="25"/>
      <c r="E24" s="24"/>
      <c r="G24" s="26" t="s">
        <v>70</v>
      </c>
      <c r="H24" s="24">
        <v>1</v>
      </c>
    </row>
    <row r="25" spans="1:8" ht="26.4" x14ac:dyDescent="0.25">
      <c r="A25" s="23"/>
      <c r="B25" s="31"/>
      <c r="D25" s="25"/>
      <c r="E25" s="24"/>
      <c r="G25" s="26" t="s">
        <v>111</v>
      </c>
      <c r="H25" s="24">
        <v>1</v>
      </c>
    </row>
    <row r="26" spans="1:8" ht="26.4" x14ac:dyDescent="0.25">
      <c r="A26" s="23"/>
      <c r="B26" s="31"/>
      <c r="D26" s="25"/>
      <c r="E26" s="24"/>
      <c r="G26" s="26" t="s">
        <v>106</v>
      </c>
      <c r="H26" s="24">
        <v>1</v>
      </c>
    </row>
    <row r="27" spans="1:8" ht="26.4" x14ac:dyDescent="0.25">
      <c r="A27" s="23"/>
      <c r="B27" s="31"/>
      <c r="D27" s="25" t="s">
        <v>82</v>
      </c>
      <c r="E27" s="24">
        <v>1</v>
      </c>
      <c r="G27" s="26" t="s">
        <v>204</v>
      </c>
      <c r="H27" s="42">
        <v>1</v>
      </c>
    </row>
    <row r="28" spans="1:8" ht="26.4" x14ac:dyDescent="0.25">
      <c r="A28" s="23"/>
      <c r="B28" s="31"/>
      <c r="D28" s="25" t="s">
        <v>110</v>
      </c>
      <c r="E28" s="24">
        <v>1</v>
      </c>
      <c r="G28" s="26" t="s">
        <v>83</v>
      </c>
      <c r="H28" s="24">
        <v>1</v>
      </c>
    </row>
    <row r="29" spans="1:8" x14ac:dyDescent="0.25">
      <c r="A29" s="30"/>
      <c r="B29" s="21"/>
      <c r="D29" s="30"/>
      <c r="E29" s="21"/>
    </row>
    <row r="30" spans="1:8" s="37" customFormat="1" ht="15.6" x14ac:dyDescent="0.3">
      <c r="A30" s="20" t="s">
        <v>142</v>
      </c>
      <c r="B30" s="20"/>
      <c r="D30" s="36"/>
      <c r="E30" s="20"/>
    </row>
    <row r="31" spans="1:8" x14ac:dyDescent="0.25">
      <c r="A31" s="21"/>
      <c r="B31" s="21"/>
      <c r="D31" s="30"/>
      <c r="E31" s="21"/>
    </row>
    <row r="32" spans="1:8" x14ac:dyDescent="0.25">
      <c r="A32" s="23" t="s">
        <v>147</v>
      </c>
      <c r="B32" s="24">
        <v>32</v>
      </c>
      <c r="D32" s="32" t="s">
        <v>149</v>
      </c>
      <c r="E32" s="24">
        <v>5</v>
      </c>
      <c r="G32" s="40" t="s">
        <v>207</v>
      </c>
      <c r="H32" s="41">
        <v>2</v>
      </c>
    </row>
    <row r="33" spans="1:8" x14ac:dyDescent="0.25">
      <c r="A33" s="23" t="s">
        <v>80</v>
      </c>
      <c r="B33" s="24">
        <v>3</v>
      </c>
      <c r="D33" s="27"/>
      <c r="E33" s="28"/>
      <c r="G33" s="29"/>
      <c r="H33" s="42"/>
    </row>
    <row r="34" spans="1:8" ht="26.4" x14ac:dyDescent="0.25">
      <c r="A34" s="23" t="s">
        <v>152</v>
      </c>
      <c r="B34" s="24">
        <v>39</v>
      </c>
      <c r="D34" s="27"/>
      <c r="E34" s="28"/>
      <c r="G34" s="26" t="s">
        <v>68</v>
      </c>
      <c r="H34" s="41">
        <v>1</v>
      </c>
    </row>
    <row r="35" spans="1:8" x14ac:dyDescent="0.25">
      <c r="A35" s="23" t="s">
        <v>4</v>
      </c>
      <c r="B35" s="24">
        <v>23</v>
      </c>
      <c r="D35" s="25" t="s">
        <v>4</v>
      </c>
      <c r="E35" s="24">
        <v>1</v>
      </c>
      <c r="G35" s="29"/>
      <c r="H35" s="42"/>
    </row>
    <row r="36" spans="1:8" x14ac:dyDescent="0.25">
      <c r="A36" s="23" t="s">
        <v>5</v>
      </c>
      <c r="B36" s="24">
        <v>4</v>
      </c>
      <c r="D36" s="27"/>
      <c r="E36" s="28"/>
      <c r="G36" s="29"/>
      <c r="H36" s="42"/>
    </row>
    <row r="37" spans="1:8" x14ac:dyDescent="0.25">
      <c r="A37" s="23" t="s">
        <v>56</v>
      </c>
      <c r="B37" s="24">
        <v>5</v>
      </c>
      <c r="D37" s="27"/>
      <c r="E37" s="28"/>
      <c r="G37" s="29"/>
      <c r="H37" s="42"/>
    </row>
    <row r="38" spans="1:8" ht="38.4" customHeight="1" x14ac:dyDescent="0.25">
      <c r="A38" s="23" t="s">
        <v>155</v>
      </c>
      <c r="B38" s="24">
        <v>15</v>
      </c>
      <c r="D38" s="27"/>
      <c r="E38" s="28"/>
      <c r="G38" s="29"/>
      <c r="H38" s="42"/>
    </row>
    <row r="39" spans="1:8" x14ac:dyDescent="0.25">
      <c r="A39" s="23" t="s">
        <v>109</v>
      </c>
      <c r="B39" s="24">
        <v>12</v>
      </c>
      <c r="D39" s="25" t="s">
        <v>109</v>
      </c>
      <c r="E39" s="24">
        <v>1</v>
      </c>
      <c r="G39" s="26" t="s">
        <v>134</v>
      </c>
      <c r="H39" s="41">
        <v>2</v>
      </c>
    </row>
    <row r="40" spans="1:8" x14ac:dyDescent="0.25">
      <c r="A40" s="23" t="s">
        <v>148</v>
      </c>
      <c r="B40" s="24">
        <v>3</v>
      </c>
      <c r="D40" s="25"/>
      <c r="E40" s="24"/>
      <c r="G40" s="26"/>
      <c r="H40" s="41"/>
    </row>
    <row r="41" spans="1:8" x14ac:dyDescent="0.25">
      <c r="A41" s="23" t="s">
        <v>6</v>
      </c>
      <c r="B41" s="24">
        <v>9</v>
      </c>
      <c r="D41" s="25" t="s">
        <v>97</v>
      </c>
      <c r="E41" s="24">
        <v>1</v>
      </c>
      <c r="G41" s="29"/>
      <c r="H41" s="42"/>
    </row>
    <row r="42" spans="1:8" x14ac:dyDescent="0.25">
      <c r="A42" s="23" t="s">
        <v>101</v>
      </c>
      <c r="B42" s="24">
        <v>2</v>
      </c>
      <c r="D42" s="27"/>
      <c r="E42" s="28"/>
      <c r="G42" s="29"/>
      <c r="H42" s="42"/>
    </row>
    <row r="43" spans="1:8" x14ac:dyDescent="0.25">
      <c r="A43" s="23" t="s">
        <v>8</v>
      </c>
      <c r="B43" s="24">
        <v>2</v>
      </c>
      <c r="D43" s="25" t="s">
        <v>31</v>
      </c>
      <c r="E43" s="24">
        <v>2</v>
      </c>
      <c r="G43" s="26" t="s">
        <v>118</v>
      </c>
      <c r="H43" s="41">
        <v>3</v>
      </c>
    </row>
    <row r="44" spans="1:8" x14ac:dyDescent="0.25">
      <c r="A44" s="23" t="s">
        <v>105</v>
      </c>
      <c r="B44" s="24">
        <v>5</v>
      </c>
      <c r="D44" s="25" t="s">
        <v>105</v>
      </c>
      <c r="E44" s="24">
        <v>3</v>
      </c>
      <c r="G44" s="26" t="s">
        <v>107</v>
      </c>
      <c r="H44" s="41">
        <v>8</v>
      </c>
    </row>
    <row r="45" spans="1:8" x14ac:dyDescent="0.25">
      <c r="A45" s="23" t="s">
        <v>11</v>
      </c>
      <c r="B45" s="24">
        <v>10</v>
      </c>
      <c r="D45" s="25" t="s">
        <v>11</v>
      </c>
      <c r="E45" s="24">
        <v>5</v>
      </c>
      <c r="G45" s="26" t="s">
        <v>42</v>
      </c>
      <c r="H45" s="41">
        <v>10</v>
      </c>
    </row>
    <row r="46" spans="1:8" x14ac:dyDescent="0.25">
      <c r="A46" s="23" t="s">
        <v>10</v>
      </c>
      <c r="B46" s="24">
        <v>8</v>
      </c>
      <c r="D46" s="25" t="s">
        <v>10</v>
      </c>
      <c r="E46" s="24">
        <v>2</v>
      </c>
      <c r="G46" s="26" t="s">
        <v>119</v>
      </c>
      <c r="H46" s="41">
        <v>1</v>
      </c>
    </row>
    <row r="47" spans="1:8" x14ac:dyDescent="0.25">
      <c r="A47" s="23"/>
      <c r="B47" s="24"/>
      <c r="D47" s="25" t="s">
        <v>29</v>
      </c>
      <c r="E47" s="24">
        <v>1</v>
      </c>
      <c r="G47" s="26" t="s">
        <v>127</v>
      </c>
      <c r="H47" s="41">
        <v>1</v>
      </c>
    </row>
    <row r="48" spans="1:8" x14ac:dyDescent="0.25">
      <c r="A48" s="23"/>
      <c r="B48" s="24"/>
      <c r="D48" s="25" t="s">
        <v>64</v>
      </c>
      <c r="E48" s="24">
        <v>2</v>
      </c>
      <c r="G48" s="29"/>
      <c r="H48" s="42"/>
    </row>
    <row r="49" spans="1:9" x14ac:dyDescent="0.25">
      <c r="A49" s="23"/>
      <c r="B49" s="24"/>
      <c r="D49" s="27"/>
      <c r="E49" s="28"/>
      <c r="G49" s="26" t="s">
        <v>120</v>
      </c>
      <c r="H49" s="41">
        <v>1</v>
      </c>
    </row>
    <row r="50" spans="1:9" ht="26.4" x14ac:dyDescent="0.25">
      <c r="A50" s="23"/>
      <c r="B50" s="24"/>
      <c r="D50" s="25" t="s">
        <v>59</v>
      </c>
      <c r="E50" s="24">
        <v>2</v>
      </c>
      <c r="G50" s="26" t="s">
        <v>131</v>
      </c>
      <c r="H50" s="24">
        <v>4</v>
      </c>
    </row>
    <row r="51" spans="1:9" x14ac:dyDescent="0.25">
      <c r="A51" s="23"/>
      <c r="B51" s="24"/>
      <c r="D51" s="25" t="s">
        <v>98</v>
      </c>
      <c r="E51" s="24">
        <v>3</v>
      </c>
      <c r="G51" s="29"/>
      <c r="H51" s="28"/>
    </row>
    <row r="52" spans="1:9" x14ac:dyDescent="0.25">
      <c r="A52" s="30"/>
      <c r="B52" s="21"/>
      <c r="G52" s="30"/>
      <c r="H52" s="21"/>
    </row>
    <row r="53" spans="1:9" ht="15.6" x14ac:dyDescent="0.3">
      <c r="A53" s="20" t="s">
        <v>138</v>
      </c>
      <c r="B53" s="21"/>
      <c r="G53" s="30"/>
      <c r="H53" s="21"/>
    </row>
    <row r="54" spans="1:9" x14ac:dyDescent="0.25">
      <c r="A54" s="30"/>
      <c r="B54" s="21"/>
      <c r="H54" s="21"/>
    </row>
    <row r="55" spans="1:9" x14ac:dyDescent="0.25">
      <c r="A55" s="33"/>
      <c r="B55" s="28"/>
      <c r="D55" s="25" t="s">
        <v>21</v>
      </c>
      <c r="E55" s="24">
        <v>30</v>
      </c>
      <c r="G55" s="26" t="s">
        <v>115</v>
      </c>
      <c r="H55" s="24">
        <v>12</v>
      </c>
    </row>
    <row r="56" spans="1:9" x14ac:dyDescent="0.25">
      <c r="A56" s="23"/>
      <c r="B56" s="24"/>
      <c r="D56" s="25" t="s">
        <v>22</v>
      </c>
      <c r="E56" s="24">
        <v>13</v>
      </c>
      <c r="G56" s="26" t="s">
        <v>113</v>
      </c>
      <c r="H56" s="24">
        <v>12</v>
      </c>
      <c r="I56" s="30"/>
    </row>
    <row r="57" spans="1:9" x14ac:dyDescent="0.25">
      <c r="A57" s="23"/>
      <c r="B57" s="24"/>
      <c r="D57" s="25"/>
      <c r="E57" s="24"/>
      <c r="G57" s="26" t="s">
        <v>114</v>
      </c>
      <c r="H57" s="24">
        <v>1</v>
      </c>
      <c r="I57" s="30"/>
    </row>
    <row r="58" spans="1:9" ht="26.4" x14ac:dyDescent="0.25">
      <c r="A58" s="23"/>
      <c r="B58" s="24"/>
      <c r="D58" s="25" t="s">
        <v>23</v>
      </c>
      <c r="E58" s="24">
        <v>33</v>
      </c>
      <c r="G58" s="26" t="s">
        <v>36</v>
      </c>
      <c r="H58" s="24">
        <v>17</v>
      </c>
    </row>
    <row r="59" spans="1:9" x14ac:dyDescent="0.25">
      <c r="A59" s="23"/>
      <c r="B59" s="24"/>
      <c r="D59" s="25" t="s">
        <v>24</v>
      </c>
      <c r="E59" s="24">
        <v>60</v>
      </c>
      <c r="G59" s="26" t="s">
        <v>112</v>
      </c>
      <c r="H59" s="24">
        <v>22</v>
      </c>
    </row>
    <row r="60" spans="1:9" x14ac:dyDescent="0.25">
      <c r="A60" s="23"/>
      <c r="B60" s="24"/>
      <c r="D60" s="25"/>
      <c r="E60" s="24"/>
      <c r="G60" s="26" t="s">
        <v>63</v>
      </c>
      <c r="H60" s="24">
        <v>4</v>
      </c>
    </row>
    <row r="61" spans="1:9" x14ac:dyDescent="0.25">
      <c r="A61" s="23"/>
      <c r="B61" s="24"/>
      <c r="D61" s="34" t="s">
        <v>100</v>
      </c>
      <c r="E61" s="24">
        <v>3</v>
      </c>
      <c r="G61" s="29"/>
      <c r="H61" s="28"/>
    </row>
    <row r="62" spans="1:9" x14ac:dyDescent="0.25">
      <c r="A62" s="23" t="s">
        <v>132</v>
      </c>
      <c r="B62" s="24">
        <v>2</v>
      </c>
      <c r="D62" s="34"/>
      <c r="E62" s="24"/>
      <c r="G62" s="26" t="s">
        <v>95</v>
      </c>
      <c r="H62" s="24">
        <v>7</v>
      </c>
    </row>
    <row r="63" spans="1:9" x14ac:dyDescent="0.25">
      <c r="A63" s="23"/>
      <c r="B63" s="24"/>
      <c r="D63" s="25" t="s">
        <v>12</v>
      </c>
      <c r="E63" s="24">
        <v>8</v>
      </c>
      <c r="G63" s="26" t="s">
        <v>37</v>
      </c>
      <c r="H63" s="24">
        <v>6</v>
      </c>
    </row>
    <row r="64" spans="1:9" x14ac:dyDescent="0.25">
      <c r="A64" s="23"/>
      <c r="B64" s="24"/>
      <c r="D64" s="25" t="s">
        <v>61</v>
      </c>
      <c r="E64" s="24">
        <v>2</v>
      </c>
      <c r="G64" s="26" t="s">
        <v>62</v>
      </c>
      <c r="H64" s="24">
        <v>3</v>
      </c>
    </row>
    <row r="65" spans="1:8" x14ac:dyDescent="0.25">
      <c r="A65" s="23"/>
      <c r="B65" s="24"/>
      <c r="D65" s="25" t="s">
        <v>25</v>
      </c>
      <c r="E65" s="24">
        <v>3</v>
      </c>
      <c r="G65" s="29"/>
      <c r="H65" s="28"/>
    </row>
    <row r="66" spans="1:8" x14ac:dyDescent="0.25">
      <c r="A66" s="23"/>
      <c r="B66" s="24"/>
      <c r="D66" s="25" t="s">
        <v>26</v>
      </c>
      <c r="E66" s="24">
        <v>7</v>
      </c>
      <c r="G66" s="26" t="s">
        <v>38</v>
      </c>
      <c r="H66" s="24">
        <v>4</v>
      </c>
    </row>
    <row r="67" spans="1:8" x14ac:dyDescent="0.25">
      <c r="A67" s="23"/>
      <c r="B67" s="24"/>
      <c r="D67" s="25" t="s">
        <v>27</v>
      </c>
      <c r="E67" s="24">
        <v>2</v>
      </c>
      <c r="G67" s="26" t="s">
        <v>122</v>
      </c>
      <c r="H67" s="24">
        <v>5</v>
      </c>
    </row>
    <row r="68" spans="1:8" x14ac:dyDescent="0.25">
      <c r="A68" s="23"/>
      <c r="B68" s="24"/>
      <c r="D68" s="25" t="s">
        <v>104</v>
      </c>
      <c r="E68" s="24">
        <v>3</v>
      </c>
      <c r="G68" s="35" t="s">
        <v>121</v>
      </c>
      <c r="H68" s="24">
        <v>2</v>
      </c>
    </row>
    <row r="69" spans="1:8" x14ac:dyDescent="0.25">
      <c r="A69" s="23"/>
      <c r="B69" s="24"/>
      <c r="D69" s="34"/>
      <c r="E69" s="24"/>
      <c r="G69" s="35" t="s">
        <v>208</v>
      </c>
      <c r="H69" s="24">
        <v>1</v>
      </c>
    </row>
    <row r="70" spans="1:8" x14ac:dyDescent="0.25">
      <c r="A70" s="23"/>
      <c r="B70" s="24"/>
      <c r="D70" s="34"/>
      <c r="E70" s="24"/>
      <c r="G70" s="26" t="s">
        <v>117</v>
      </c>
      <c r="H70" s="24">
        <v>1</v>
      </c>
    </row>
    <row r="71" spans="1:8" ht="26.4" x14ac:dyDescent="0.25">
      <c r="A71" s="23"/>
      <c r="B71" s="24"/>
      <c r="D71" s="34"/>
      <c r="E71" s="24"/>
      <c r="G71" s="26" t="s">
        <v>116</v>
      </c>
      <c r="H71" s="24">
        <v>1</v>
      </c>
    </row>
    <row r="72" spans="1:8" x14ac:dyDescent="0.25">
      <c r="A72" s="30"/>
      <c r="B72" s="21"/>
      <c r="D72" s="30"/>
      <c r="E72" s="21"/>
      <c r="G72" s="30"/>
      <c r="H72" s="21"/>
    </row>
    <row r="73" spans="1:8" ht="15.6" x14ac:dyDescent="0.3">
      <c r="A73" s="20" t="s">
        <v>139</v>
      </c>
      <c r="B73" s="21"/>
      <c r="D73" s="30"/>
      <c r="E73" s="21"/>
      <c r="G73" s="30"/>
      <c r="H73" s="21"/>
    </row>
    <row r="74" spans="1:8" x14ac:dyDescent="0.25">
      <c r="A74" s="30"/>
      <c r="B74" s="21"/>
    </row>
    <row r="75" spans="1:8" x14ac:dyDescent="0.25">
      <c r="A75" s="23" t="s">
        <v>205</v>
      </c>
      <c r="B75" s="24">
        <v>2</v>
      </c>
    </row>
    <row r="76" spans="1:8" x14ac:dyDescent="0.25">
      <c r="A76" s="23" t="s">
        <v>15</v>
      </c>
      <c r="B76" s="24">
        <v>38</v>
      </c>
    </row>
    <row r="77" spans="1:8" x14ac:dyDescent="0.25">
      <c r="A77" s="23" t="s">
        <v>17</v>
      </c>
      <c r="B77" s="24">
        <v>29</v>
      </c>
    </row>
    <row r="78" spans="1:8" x14ac:dyDescent="0.25">
      <c r="A78" s="30"/>
      <c r="B78" s="21"/>
    </row>
    <row r="79" spans="1:8" x14ac:dyDescent="0.25">
      <c r="A79" s="23" t="s">
        <v>151</v>
      </c>
      <c r="B79" s="24">
        <v>54</v>
      </c>
      <c r="D79" s="27"/>
      <c r="E79" s="28"/>
      <c r="G79" s="26" t="s">
        <v>57</v>
      </c>
      <c r="H79" s="24">
        <v>2</v>
      </c>
    </row>
    <row r="80" spans="1:8" x14ac:dyDescent="0.25">
      <c r="A80" s="23" t="s">
        <v>93</v>
      </c>
      <c r="B80" s="24">
        <v>3</v>
      </c>
      <c r="D80" s="27"/>
      <c r="E80" s="28"/>
      <c r="G80" s="29"/>
      <c r="H80" s="28"/>
    </row>
    <row r="81" spans="1:8" x14ac:dyDescent="0.25">
      <c r="A81" s="23" t="s">
        <v>135</v>
      </c>
      <c r="B81" s="24">
        <v>12</v>
      </c>
      <c r="D81" s="25" t="s">
        <v>58</v>
      </c>
      <c r="E81" s="24">
        <v>2</v>
      </c>
      <c r="G81" s="26" t="s">
        <v>125</v>
      </c>
      <c r="H81" s="24">
        <v>6</v>
      </c>
    </row>
    <row r="82" spans="1:8" ht="26.4" x14ac:dyDescent="0.25">
      <c r="A82" s="23" t="s">
        <v>72</v>
      </c>
      <c r="B82" s="24">
        <v>2</v>
      </c>
      <c r="D82" s="27"/>
      <c r="E82" s="28"/>
      <c r="G82" s="26" t="s">
        <v>84</v>
      </c>
      <c r="H82" s="24">
        <v>1</v>
      </c>
    </row>
    <row r="83" spans="1:8" x14ac:dyDescent="0.25">
      <c r="A83" s="23" t="s">
        <v>94</v>
      </c>
      <c r="B83" s="24">
        <v>1</v>
      </c>
      <c r="D83" s="27"/>
      <c r="E83" s="28"/>
      <c r="G83" s="29"/>
      <c r="H83" s="28"/>
    </row>
    <row r="84" spans="1:8" ht="26.4" x14ac:dyDescent="0.25">
      <c r="A84" s="23"/>
      <c r="B84" s="24"/>
      <c r="D84" s="25" t="s">
        <v>67</v>
      </c>
      <c r="E84" s="24">
        <v>1</v>
      </c>
      <c r="G84" s="26" t="s">
        <v>71</v>
      </c>
      <c r="H84" s="24">
        <v>1</v>
      </c>
    </row>
    <row r="85" spans="1:8" ht="26.4" x14ac:dyDescent="0.25">
      <c r="A85" s="23"/>
      <c r="B85" s="24"/>
      <c r="D85" s="25"/>
      <c r="E85" s="24"/>
      <c r="G85" s="35" t="s">
        <v>69</v>
      </c>
      <c r="H85" s="24">
        <v>1</v>
      </c>
    </row>
    <row r="86" spans="1:8" ht="26.4" x14ac:dyDescent="0.25">
      <c r="A86" s="23"/>
      <c r="B86" s="24"/>
      <c r="D86" s="25"/>
      <c r="E86" s="24"/>
      <c r="G86" s="26" t="s">
        <v>124</v>
      </c>
      <c r="H86" s="24">
        <v>1</v>
      </c>
    </row>
    <row r="87" spans="1:8" ht="26.4" x14ac:dyDescent="0.25">
      <c r="A87" s="23"/>
      <c r="B87" s="24"/>
      <c r="D87" s="25"/>
      <c r="E87" s="24"/>
      <c r="G87" s="26" t="s">
        <v>41</v>
      </c>
      <c r="H87" s="24">
        <v>1</v>
      </c>
    </row>
    <row r="88" spans="1:8" x14ac:dyDescent="0.25">
      <c r="A88" s="23"/>
      <c r="B88" s="24"/>
      <c r="D88" s="25"/>
      <c r="E88" s="24"/>
      <c r="G88" s="26" t="s">
        <v>130</v>
      </c>
      <c r="H88" s="24">
        <v>2</v>
      </c>
    </row>
    <row r="89" spans="1:8" x14ac:dyDescent="0.25">
      <c r="A89" s="23"/>
      <c r="B89" s="24"/>
      <c r="D89" s="25"/>
      <c r="E89" s="24"/>
      <c r="G89" s="26" t="s">
        <v>128</v>
      </c>
      <c r="H89" s="24">
        <v>1</v>
      </c>
    </row>
    <row r="91" spans="1:8" ht="15.6" x14ac:dyDescent="0.3">
      <c r="A91" s="20" t="s">
        <v>140</v>
      </c>
    </row>
    <row r="93" spans="1:8" x14ac:dyDescent="0.25">
      <c r="A93" s="23" t="s">
        <v>16</v>
      </c>
      <c r="B93" s="24">
        <v>7</v>
      </c>
      <c r="D93" s="25" t="s">
        <v>16</v>
      </c>
      <c r="E93" s="24">
        <v>2</v>
      </c>
      <c r="G93" s="26" t="s">
        <v>44</v>
      </c>
      <c r="H93" s="24">
        <v>24</v>
      </c>
    </row>
    <row r="94" spans="1:8" x14ac:dyDescent="0.25">
      <c r="A94" s="23" t="s">
        <v>133</v>
      </c>
      <c r="B94" s="24">
        <v>3</v>
      </c>
      <c r="D94" s="27"/>
      <c r="E94" s="28"/>
      <c r="G94" s="29"/>
      <c r="H94" s="28"/>
    </row>
    <row r="95" spans="1:8" x14ac:dyDescent="0.25">
      <c r="A95" s="23" t="s">
        <v>96</v>
      </c>
      <c r="B95" s="24">
        <v>2</v>
      </c>
      <c r="D95" s="27"/>
      <c r="E95" s="28"/>
      <c r="G95" s="26" t="s">
        <v>129</v>
      </c>
      <c r="H95" s="24">
        <v>2</v>
      </c>
    </row>
    <row r="96" spans="1:8" x14ac:dyDescent="0.25">
      <c r="A96" s="23" t="s">
        <v>18</v>
      </c>
      <c r="B96" s="24">
        <v>5</v>
      </c>
      <c r="D96" s="25" t="s">
        <v>91</v>
      </c>
      <c r="E96" s="24">
        <v>4</v>
      </c>
      <c r="G96" s="26" t="s">
        <v>39</v>
      </c>
      <c r="H96" s="24">
        <v>3</v>
      </c>
    </row>
    <row r="97" spans="1:8" x14ac:dyDescent="0.25">
      <c r="A97" s="23" t="s">
        <v>75</v>
      </c>
      <c r="B97" s="24">
        <v>1</v>
      </c>
      <c r="D97" s="27"/>
      <c r="E97" s="28"/>
      <c r="G97" s="26" t="s">
        <v>136</v>
      </c>
      <c r="H97" s="24">
        <v>3</v>
      </c>
    </row>
    <row r="98" spans="1:8" x14ac:dyDescent="0.25">
      <c r="A98" s="23" t="s">
        <v>206</v>
      </c>
      <c r="B98" s="24">
        <v>1</v>
      </c>
      <c r="D98" s="25" t="s">
        <v>76</v>
      </c>
      <c r="E98" s="24">
        <v>5</v>
      </c>
      <c r="G98" s="29"/>
      <c r="H98" s="28"/>
    </row>
    <row r="99" spans="1:8" x14ac:dyDescent="0.25">
      <c r="A99" s="23"/>
      <c r="B99" s="24"/>
      <c r="D99" s="25" t="s">
        <v>28</v>
      </c>
      <c r="E99" s="24">
        <v>3</v>
      </c>
      <c r="G99" s="26" t="s">
        <v>81</v>
      </c>
      <c r="H99" s="24">
        <v>1</v>
      </c>
    </row>
    <row r="100" spans="1:8" x14ac:dyDescent="0.25">
      <c r="A100" s="23"/>
      <c r="B100" s="24"/>
      <c r="D100" s="25" t="s">
        <v>30</v>
      </c>
      <c r="E100" s="24">
        <v>6</v>
      </c>
      <c r="G100" s="26" t="s">
        <v>123</v>
      </c>
      <c r="H100" s="24">
        <v>1</v>
      </c>
    </row>
    <row r="101" spans="1:8" x14ac:dyDescent="0.25">
      <c r="A101" s="23"/>
      <c r="B101" s="24"/>
      <c r="D101" s="27"/>
      <c r="E101" s="28"/>
      <c r="G101" s="26" t="s">
        <v>209</v>
      </c>
      <c r="H101" s="24">
        <v>1</v>
      </c>
    </row>
    <row r="102" spans="1:8" x14ac:dyDescent="0.25">
      <c r="A102" s="30"/>
      <c r="B102" s="21"/>
      <c r="D102" s="30"/>
      <c r="E102" s="21"/>
      <c r="G102" s="30"/>
      <c r="H102" s="21"/>
    </row>
    <row r="103" spans="1:8" ht="15.6" x14ac:dyDescent="0.3">
      <c r="A103" s="20" t="s">
        <v>141</v>
      </c>
      <c r="B103" s="21"/>
      <c r="D103" s="30"/>
      <c r="E103" s="21"/>
      <c r="G103" s="30"/>
      <c r="H103" s="21"/>
    </row>
    <row r="105" spans="1:8" ht="26.4" x14ac:dyDescent="0.25">
      <c r="A105" s="23" t="s">
        <v>14</v>
      </c>
      <c r="B105" s="24">
        <v>2</v>
      </c>
      <c r="D105" s="25" t="s">
        <v>32</v>
      </c>
      <c r="E105" s="24">
        <v>9</v>
      </c>
      <c r="G105" s="26" t="s">
        <v>126</v>
      </c>
      <c r="H105" s="24">
        <v>1</v>
      </c>
    </row>
    <row r="106" spans="1:8" x14ac:dyDescent="0.25">
      <c r="A106" s="33"/>
      <c r="B106" s="28"/>
      <c r="D106" s="25" t="s">
        <v>73</v>
      </c>
      <c r="E106" s="24">
        <v>3</v>
      </c>
      <c r="G106" s="26" t="s">
        <v>43</v>
      </c>
      <c r="H106" s="24">
        <v>4</v>
      </c>
    </row>
    <row r="107" spans="1:8" x14ac:dyDescent="0.25">
      <c r="D107" s="30"/>
      <c r="E107" s="21"/>
    </row>
  </sheetData>
  <sheetProtection sheet="1" objects="1" scenarios="1"/>
  <pageMargins left="0.70866141732283472" right="0.70866141732283472" top="0.74803149606299213" bottom="0.74803149606299213" header="0.31496062992125984" footer="0.31496062992125984"/>
  <pageSetup paperSize="9" scale="74" orientation="landscape" r:id="rId1"/>
  <rowBreaks count="2" manualBreakCount="2">
    <brk id="28" max="7" man="1"/>
    <brk id="7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9A37-71BF-479A-930E-7E894C30D4BC}">
  <dimension ref="A1:K61"/>
  <sheetViews>
    <sheetView zoomScaleNormal="100" workbookViewId="0">
      <selection activeCell="D6" sqref="D6"/>
    </sheetView>
  </sheetViews>
  <sheetFormatPr defaultRowHeight="13.2" x14ac:dyDescent="0.25"/>
  <cols>
    <col min="1" max="1" width="36" style="22" customWidth="1"/>
    <col min="2" max="2" width="8.88671875" style="22"/>
    <col min="3" max="3" width="31.88671875" style="38" customWidth="1"/>
    <col min="4" max="4" width="8.88671875" style="22"/>
    <col min="5" max="5" width="32.5546875" style="22" customWidth="1"/>
    <col min="6" max="6" width="8.88671875" style="22"/>
    <col min="7" max="7" width="26.6640625" style="38" customWidth="1"/>
    <col min="8" max="8" width="10.5546875" style="38" customWidth="1"/>
    <col min="9" max="9" width="37.88671875" style="22" customWidth="1"/>
    <col min="10" max="10" width="8.88671875" style="22"/>
    <col min="11" max="11" width="36.5546875" style="38" customWidth="1"/>
    <col min="12" max="12" width="8.88671875" style="22"/>
    <col min="13" max="13" width="36.33203125" style="22" customWidth="1"/>
    <col min="14" max="16384" width="8.88671875" style="22"/>
  </cols>
  <sheetData>
    <row r="1" spans="1:11" s="21" customFormat="1" ht="17.399999999999999" x14ac:dyDescent="0.3">
      <c r="A1" s="8" t="s">
        <v>197</v>
      </c>
      <c r="C1" s="30"/>
      <c r="G1" s="30"/>
      <c r="H1" s="30"/>
      <c r="K1" s="30"/>
    </row>
    <row r="3" spans="1:11" ht="15.6" x14ac:dyDescent="0.3">
      <c r="A3" s="20" t="s">
        <v>143</v>
      </c>
      <c r="B3" s="21"/>
      <c r="D3" s="21"/>
      <c r="E3" s="20" t="s">
        <v>144</v>
      </c>
      <c r="F3" s="21"/>
      <c r="G3" s="30"/>
      <c r="H3" s="30"/>
      <c r="I3" s="20" t="s">
        <v>145</v>
      </c>
    </row>
    <row r="5" spans="1:11" ht="53.4" x14ac:dyDescent="0.3">
      <c r="A5" s="23" t="s">
        <v>151</v>
      </c>
      <c r="B5" s="43">
        <v>54</v>
      </c>
      <c r="C5" s="39"/>
      <c r="E5" s="2" t="s">
        <v>24</v>
      </c>
      <c r="F5" s="1">
        <v>60</v>
      </c>
      <c r="G5" s="39" t="s">
        <v>87</v>
      </c>
      <c r="I5" s="3" t="s">
        <v>33</v>
      </c>
      <c r="J5" s="1">
        <v>53</v>
      </c>
      <c r="K5" s="39"/>
    </row>
    <row r="6" spans="1:11" ht="40.200000000000003" x14ac:dyDescent="0.3">
      <c r="A6" s="23" t="s">
        <v>152</v>
      </c>
      <c r="B6" s="43">
        <v>39</v>
      </c>
      <c r="C6" s="39" t="s">
        <v>153</v>
      </c>
      <c r="E6" s="2" t="s">
        <v>2</v>
      </c>
      <c r="F6" s="1">
        <v>57</v>
      </c>
      <c r="G6" s="39" t="s">
        <v>54</v>
      </c>
      <c r="I6" s="3" t="s">
        <v>74</v>
      </c>
      <c r="J6" s="1">
        <v>42</v>
      </c>
      <c r="K6" s="39" t="s">
        <v>166</v>
      </c>
    </row>
    <row r="7" spans="1:11" ht="27" x14ac:dyDescent="0.3">
      <c r="A7" s="44" t="s">
        <v>15</v>
      </c>
      <c r="B7" s="43">
        <v>38</v>
      </c>
      <c r="C7" s="39"/>
      <c r="E7" s="2" t="s">
        <v>1</v>
      </c>
      <c r="F7" s="1">
        <v>44</v>
      </c>
      <c r="G7" s="39" t="s">
        <v>161</v>
      </c>
      <c r="I7" s="3" t="s">
        <v>40</v>
      </c>
      <c r="J7" s="1">
        <v>30</v>
      </c>
      <c r="K7" s="39"/>
    </row>
    <row r="8" spans="1:11" ht="27" x14ac:dyDescent="0.3">
      <c r="A8" s="44" t="s">
        <v>1</v>
      </c>
      <c r="B8" s="43">
        <v>35</v>
      </c>
      <c r="C8" s="39"/>
      <c r="E8" s="2" t="s">
        <v>13</v>
      </c>
      <c r="F8" s="1">
        <v>36</v>
      </c>
      <c r="G8" s="39" t="s">
        <v>162</v>
      </c>
      <c r="I8" s="3" t="s">
        <v>79</v>
      </c>
      <c r="J8" s="1">
        <v>27</v>
      </c>
      <c r="K8" s="39" t="s">
        <v>164</v>
      </c>
    </row>
    <row r="9" spans="1:11" ht="40.200000000000003" x14ac:dyDescent="0.3">
      <c r="A9" s="23" t="s">
        <v>146</v>
      </c>
      <c r="B9" s="43">
        <v>32</v>
      </c>
      <c r="C9" s="39" t="s">
        <v>156</v>
      </c>
      <c r="E9" s="2" t="s">
        <v>23</v>
      </c>
      <c r="F9" s="1">
        <v>33</v>
      </c>
      <c r="G9" s="39"/>
      <c r="I9" s="3" t="s">
        <v>44</v>
      </c>
      <c r="J9" s="1">
        <v>24</v>
      </c>
      <c r="K9" s="39" t="s">
        <v>165</v>
      </c>
    </row>
    <row r="10" spans="1:11" ht="14.4" x14ac:dyDescent="0.3">
      <c r="A10" s="44" t="s">
        <v>17</v>
      </c>
      <c r="B10" s="43">
        <v>29</v>
      </c>
      <c r="C10" s="39"/>
      <c r="E10" s="2" t="s">
        <v>21</v>
      </c>
      <c r="F10" s="1">
        <v>30</v>
      </c>
      <c r="G10" s="39"/>
      <c r="I10" s="3" t="s">
        <v>112</v>
      </c>
      <c r="J10" s="1">
        <v>22</v>
      </c>
      <c r="K10" s="39"/>
    </row>
    <row r="11" spans="1:11" ht="27" x14ac:dyDescent="0.3">
      <c r="A11" s="44" t="s">
        <v>13</v>
      </c>
      <c r="B11" s="43">
        <v>27</v>
      </c>
      <c r="C11" s="39"/>
      <c r="E11" s="2" t="s">
        <v>19</v>
      </c>
      <c r="F11" s="1">
        <v>18</v>
      </c>
      <c r="G11" s="39" t="s">
        <v>167</v>
      </c>
      <c r="I11" s="3" t="s">
        <v>36</v>
      </c>
      <c r="J11" s="1">
        <v>17</v>
      </c>
      <c r="K11" s="39"/>
    </row>
    <row r="12" spans="1:11" ht="14.4" x14ac:dyDescent="0.3">
      <c r="A12" s="44" t="s">
        <v>4</v>
      </c>
      <c r="B12" s="43">
        <v>23</v>
      </c>
      <c r="C12" s="39"/>
      <c r="E12" s="2" t="s">
        <v>22</v>
      </c>
      <c r="F12" s="1">
        <v>13</v>
      </c>
      <c r="G12" s="39"/>
      <c r="I12" s="3" t="s">
        <v>115</v>
      </c>
      <c r="J12" s="1">
        <v>12</v>
      </c>
      <c r="K12" s="39"/>
    </row>
    <row r="13" spans="1:11" ht="14.4" x14ac:dyDescent="0.3">
      <c r="A13" s="44" t="s">
        <v>2</v>
      </c>
      <c r="B13" s="43">
        <v>19</v>
      </c>
      <c r="C13" s="39"/>
      <c r="E13" s="2" t="s">
        <v>32</v>
      </c>
      <c r="F13" s="1">
        <v>9</v>
      </c>
      <c r="G13" s="39"/>
      <c r="I13" s="3" t="s">
        <v>113</v>
      </c>
      <c r="J13" s="1">
        <v>12</v>
      </c>
      <c r="K13" s="39"/>
    </row>
    <row r="14" spans="1:11" ht="14.4" x14ac:dyDescent="0.3">
      <c r="A14" s="44" t="s">
        <v>154</v>
      </c>
      <c r="B14" s="43">
        <v>15</v>
      </c>
      <c r="C14" s="39"/>
      <c r="E14" s="2" t="s">
        <v>12</v>
      </c>
      <c r="F14" s="1">
        <v>8</v>
      </c>
      <c r="G14" s="39"/>
      <c r="I14" s="3" t="s">
        <v>42</v>
      </c>
      <c r="J14" s="1">
        <v>10</v>
      </c>
      <c r="K14" s="39"/>
    </row>
    <row r="15" spans="1:11" ht="14.4" x14ac:dyDescent="0.3">
      <c r="A15" s="44" t="s">
        <v>3</v>
      </c>
      <c r="B15" s="43">
        <v>13</v>
      </c>
      <c r="C15" s="39"/>
      <c r="E15" s="2" t="s">
        <v>26</v>
      </c>
      <c r="F15" s="1">
        <v>7</v>
      </c>
      <c r="G15" s="39"/>
      <c r="I15" s="3" t="s">
        <v>107</v>
      </c>
      <c r="J15" s="1">
        <v>8</v>
      </c>
      <c r="K15" s="39"/>
    </row>
    <row r="16" spans="1:11" ht="14.4" x14ac:dyDescent="0.3">
      <c r="A16" s="44" t="s">
        <v>109</v>
      </c>
      <c r="B16" s="43">
        <v>12</v>
      </c>
      <c r="C16" s="39"/>
      <c r="E16" s="2" t="s">
        <v>30</v>
      </c>
      <c r="F16" s="1">
        <v>6</v>
      </c>
      <c r="G16" s="39"/>
      <c r="I16" s="3" t="s">
        <v>95</v>
      </c>
      <c r="J16" s="1">
        <v>7</v>
      </c>
      <c r="K16" s="39"/>
    </row>
    <row r="17" spans="1:11" ht="14.4" x14ac:dyDescent="0.3">
      <c r="A17" s="44" t="s">
        <v>135</v>
      </c>
      <c r="B17" s="43">
        <v>12</v>
      </c>
      <c r="C17" s="39"/>
      <c r="E17" s="2" t="s">
        <v>149</v>
      </c>
      <c r="F17" s="1">
        <v>5</v>
      </c>
      <c r="G17" s="39"/>
      <c r="I17" s="3" t="s">
        <v>37</v>
      </c>
      <c r="J17" s="1">
        <v>6</v>
      </c>
      <c r="K17" s="39"/>
    </row>
    <row r="18" spans="1:11" ht="14.4" x14ac:dyDescent="0.3">
      <c r="A18" s="44" t="s">
        <v>11</v>
      </c>
      <c r="B18" s="43">
        <v>10</v>
      </c>
      <c r="C18" s="39"/>
      <c r="E18" s="2" t="s">
        <v>11</v>
      </c>
      <c r="F18" s="1">
        <v>5</v>
      </c>
      <c r="G18" s="39"/>
      <c r="I18" s="3" t="s">
        <v>125</v>
      </c>
      <c r="J18" s="1">
        <v>6</v>
      </c>
      <c r="K18" s="39"/>
    </row>
    <row r="19" spans="1:11" ht="14.4" x14ac:dyDescent="0.3">
      <c r="A19" s="44" t="s">
        <v>6</v>
      </c>
      <c r="B19" s="43">
        <v>9</v>
      </c>
      <c r="C19" s="39"/>
      <c r="E19" s="2" t="s">
        <v>76</v>
      </c>
      <c r="F19" s="1">
        <v>5</v>
      </c>
      <c r="G19" s="39"/>
      <c r="I19" s="3" t="s">
        <v>35</v>
      </c>
      <c r="J19" s="1">
        <v>5</v>
      </c>
      <c r="K19" s="39"/>
    </row>
    <row r="20" spans="1:11" ht="14.4" x14ac:dyDescent="0.3">
      <c r="A20" s="44" t="s">
        <v>10</v>
      </c>
      <c r="B20" s="43">
        <v>8</v>
      </c>
      <c r="C20" s="39"/>
      <c r="E20" s="2" t="s">
        <v>91</v>
      </c>
      <c r="F20" s="1">
        <v>4</v>
      </c>
      <c r="G20" s="39"/>
      <c r="I20" s="3" t="s">
        <v>122</v>
      </c>
      <c r="J20" s="1">
        <v>5</v>
      </c>
      <c r="K20" s="39"/>
    </row>
    <row r="21" spans="1:11" ht="14.4" x14ac:dyDescent="0.3">
      <c r="A21" s="44" t="s">
        <v>16</v>
      </c>
      <c r="B21" s="43">
        <v>7</v>
      </c>
      <c r="C21" s="39"/>
      <c r="E21" s="5" t="s">
        <v>100</v>
      </c>
      <c r="F21" s="1">
        <v>3</v>
      </c>
      <c r="G21" s="39"/>
      <c r="I21" s="3" t="s">
        <v>63</v>
      </c>
      <c r="J21" s="1">
        <v>4</v>
      </c>
      <c r="K21" s="39"/>
    </row>
    <row r="22" spans="1:11" ht="14.4" x14ac:dyDescent="0.3">
      <c r="A22" s="44" t="s">
        <v>56</v>
      </c>
      <c r="B22" s="43">
        <v>5</v>
      </c>
      <c r="C22" s="39"/>
      <c r="E22" s="2" t="s">
        <v>25</v>
      </c>
      <c r="F22" s="1">
        <v>3</v>
      </c>
      <c r="G22" s="39"/>
      <c r="I22" s="3" t="s">
        <v>38</v>
      </c>
      <c r="J22" s="1">
        <v>4</v>
      </c>
      <c r="K22" s="39"/>
    </row>
    <row r="23" spans="1:11" ht="14.4" x14ac:dyDescent="0.3">
      <c r="A23" s="44" t="s">
        <v>9</v>
      </c>
      <c r="B23" s="43">
        <v>5</v>
      </c>
      <c r="C23" s="39"/>
      <c r="E23" s="2" t="s">
        <v>104</v>
      </c>
      <c r="F23" s="1">
        <v>3</v>
      </c>
      <c r="G23" s="39"/>
      <c r="I23" s="3" t="s">
        <v>43</v>
      </c>
      <c r="J23" s="1">
        <v>4</v>
      </c>
      <c r="K23" s="39"/>
    </row>
    <row r="24" spans="1:11" ht="14.4" x14ac:dyDescent="0.3">
      <c r="A24" s="44" t="s">
        <v>18</v>
      </c>
      <c r="B24" s="43">
        <v>5</v>
      </c>
      <c r="C24" s="39"/>
      <c r="E24" s="2" t="s">
        <v>105</v>
      </c>
      <c r="F24" s="1">
        <v>3</v>
      </c>
      <c r="G24" s="39"/>
      <c r="I24" s="3" t="s">
        <v>131</v>
      </c>
      <c r="J24" s="1">
        <v>4</v>
      </c>
      <c r="K24" s="39"/>
    </row>
    <row r="25" spans="1:11" ht="14.4" x14ac:dyDescent="0.3">
      <c r="A25" s="44" t="s">
        <v>5</v>
      </c>
      <c r="B25" s="43">
        <v>4</v>
      </c>
      <c r="C25" s="39"/>
      <c r="E25" s="2" t="s">
        <v>98</v>
      </c>
      <c r="F25" s="1">
        <v>3</v>
      </c>
      <c r="G25" s="39"/>
      <c r="I25" s="3" t="s">
        <v>62</v>
      </c>
      <c r="J25" s="1">
        <v>3</v>
      </c>
      <c r="K25" s="39"/>
    </row>
    <row r="26" spans="1:11" ht="14.4" x14ac:dyDescent="0.3">
      <c r="A26" s="44" t="s">
        <v>92</v>
      </c>
      <c r="B26" s="43">
        <v>3</v>
      </c>
      <c r="C26" s="39"/>
      <c r="E26" s="2" t="s">
        <v>28</v>
      </c>
      <c r="F26" s="1">
        <v>3</v>
      </c>
      <c r="G26" s="39"/>
      <c r="I26" s="3" t="s">
        <v>39</v>
      </c>
      <c r="J26" s="1">
        <v>3</v>
      </c>
      <c r="K26" s="39"/>
    </row>
    <row r="27" spans="1:11" ht="14.4" x14ac:dyDescent="0.3">
      <c r="A27" s="44" t="s">
        <v>150</v>
      </c>
      <c r="B27" s="43">
        <v>3</v>
      </c>
      <c r="C27" s="39"/>
      <c r="E27" s="2" t="s">
        <v>73</v>
      </c>
      <c r="F27" s="1">
        <v>3</v>
      </c>
      <c r="G27" s="39"/>
      <c r="I27" s="3" t="s">
        <v>118</v>
      </c>
      <c r="J27" s="1">
        <v>3</v>
      </c>
      <c r="K27" s="39"/>
    </row>
    <row r="28" spans="1:11" ht="14.4" x14ac:dyDescent="0.3">
      <c r="A28" s="44" t="s">
        <v>148</v>
      </c>
      <c r="B28" s="43">
        <v>3</v>
      </c>
      <c r="C28" s="39"/>
      <c r="E28" s="2" t="s">
        <v>61</v>
      </c>
      <c r="F28" s="1">
        <v>2</v>
      </c>
      <c r="G28" s="39"/>
      <c r="I28" s="3" t="s">
        <v>136</v>
      </c>
      <c r="J28" s="1">
        <v>3</v>
      </c>
      <c r="K28" s="39"/>
    </row>
    <row r="29" spans="1:11" ht="14.4" x14ac:dyDescent="0.3">
      <c r="A29" s="44" t="s">
        <v>93</v>
      </c>
      <c r="B29" s="43">
        <v>3</v>
      </c>
      <c r="C29" s="39"/>
      <c r="E29" s="2" t="s">
        <v>27</v>
      </c>
      <c r="F29" s="1">
        <v>2</v>
      </c>
      <c r="G29" s="39"/>
      <c r="I29" s="3" t="s">
        <v>210</v>
      </c>
      <c r="J29" s="1">
        <v>2</v>
      </c>
      <c r="K29" s="39"/>
    </row>
    <row r="30" spans="1:11" ht="14.4" x14ac:dyDescent="0.3">
      <c r="A30" s="44" t="s">
        <v>133</v>
      </c>
      <c r="B30" s="43">
        <v>3</v>
      </c>
      <c r="C30" s="39"/>
      <c r="E30" s="2" t="s">
        <v>64</v>
      </c>
      <c r="F30" s="1">
        <v>2</v>
      </c>
      <c r="G30" s="39"/>
      <c r="I30" s="3" t="s">
        <v>34</v>
      </c>
      <c r="J30" s="1">
        <v>2</v>
      </c>
      <c r="K30" s="39"/>
    </row>
    <row r="31" spans="1:11" ht="14.4" x14ac:dyDescent="0.3">
      <c r="A31" s="44" t="s">
        <v>101</v>
      </c>
      <c r="B31" s="43">
        <v>2</v>
      </c>
      <c r="C31" s="39"/>
      <c r="E31" s="2" t="s">
        <v>31</v>
      </c>
      <c r="F31" s="1">
        <v>2</v>
      </c>
      <c r="G31" s="39"/>
      <c r="I31" s="3" t="s">
        <v>65</v>
      </c>
      <c r="J31" s="1">
        <v>2</v>
      </c>
      <c r="K31" s="39"/>
    </row>
    <row r="32" spans="1:11" ht="14.4" x14ac:dyDescent="0.3">
      <c r="A32" s="44" t="s">
        <v>8</v>
      </c>
      <c r="B32" s="43">
        <v>2</v>
      </c>
      <c r="C32" s="39"/>
      <c r="E32" s="2" t="s">
        <v>10</v>
      </c>
      <c r="F32" s="1">
        <v>2</v>
      </c>
      <c r="G32" s="39"/>
      <c r="I32" s="4" t="s">
        <v>121</v>
      </c>
      <c r="J32" s="1">
        <v>2</v>
      </c>
      <c r="K32" s="39"/>
    </row>
    <row r="33" spans="1:11" ht="14.4" x14ac:dyDescent="0.3">
      <c r="A33" s="44" t="s">
        <v>132</v>
      </c>
      <c r="B33" s="43">
        <v>2</v>
      </c>
      <c r="C33" s="39"/>
      <c r="E33" s="2" t="s">
        <v>58</v>
      </c>
      <c r="F33" s="1">
        <v>2</v>
      </c>
      <c r="G33" s="39"/>
      <c r="I33" s="3" t="s">
        <v>134</v>
      </c>
      <c r="J33" s="1">
        <v>2</v>
      </c>
      <c r="K33" s="39"/>
    </row>
    <row r="34" spans="1:11" ht="14.4" x14ac:dyDescent="0.3">
      <c r="A34" s="44" t="s">
        <v>205</v>
      </c>
      <c r="B34" s="43">
        <v>2</v>
      </c>
      <c r="C34" s="39"/>
      <c r="E34" s="2" t="s">
        <v>59</v>
      </c>
      <c r="F34" s="1">
        <v>2</v>
      </c>
      <c r="G34" s="39"/>
      <c r="I34" s="3" t="s">
        <v>57</v>
      </c>
      <c r="J34" s="1">
        <v>2</v>
      </c>
      <c r="K34" s="39"/>
    </row>
    <row r="35" spans="1:11" ht="14.4" x14ac:dyDescent="0.3">
      <c r="A35" s="44" t="s">
        <v>72</v>
      </c>
      <c r="B35" s="43">
        <v>2</v>
      </c>
      <c r="C35" s="39"/>
      <c r="E35" s="2" t="s">
        <v>16</v>
      </c>
      <c r="F35" s="1">
        <v>2</v>
      </c>
      <c r="G35" s="39"/>
      <c r="I35" s="3" t="s">
        <v>129</v>
      </c>
      <c r="J35" s="1">
        <v>2</v>
      </c>
      <c r="K35" s="39"/>
    </row>
    <row r="36" spans="1:11" ht="14.4" x14ac:dyDescent="0.3">
      <c r="A36" s="44" t="s">
        <v>96</v>
      </c>
      <c r="B36" s="43">
        <v>2</v>
      </c>
      <c r="C36" s="39"/>
      <c r="E36" s="2" t="s">
        <v>3</v>
      </c>
      <c r="F36" s="1">
        <v>1</v>
      </c>
      <c r="G36" s="39"/>
      <c r="I36" s="3" t="s">
        <v>130</v>
      </c>
      <c r="J36" s="1">
        <v>2</v>
      </c>
      <c r="K36" s="39"/>
    </row>
    <row r="37" spans="1:11" ht="28.8" x14ac:dyDescent="0.3">
      <c r="A37" s="44" t="s">
        <v>14</v>
      </c>
      <c r="B37" s="43">
        <v>2</v>
      </c>
      <c r="C37" s="39"/>
      <c r="E37" s="2" t="s">
        <v>20</v>
      </c>
      <c r="F37" s="1">
        <v>1</v>
      </c>
      <c r="G37" s="39"/>
      <c r="I37" s="3" t="s">
        <v>77</v>
      </c>
      <c r="J37" s="1">
        <v>1</v>
      </c>
      <c r="K37" s="39"/>
    </row>
    <row r="38" spans="1:11" ht="28.8" x14ac:dyDescent="0.3">
      <c r="A38" s="44" t="s">
        <v>94</v>
      </c>
      <c r="B38" s="43">
        <v>1</v>
      </c>
      <c r="C38" s="39"/>
      <c r="E38" s="2" t="s">
        <v>66</v>
      </c>
      <c r="F38" s="1">
        <v>1</v>
      </c>
      <c r="G38" s="39"/>
      <c r="I38" s="3" t="s">
        <v>78</v>
      </c>
      <c r="J38" s="1">
        <v>1</v>
      </c>
      <c r="K38" s="39"/>
    </row>
    <row r="39" spans="1:11" ht="14.4" x14ac:dyDescent="0.3">
      <c r="A39" s="44" t="s">
        <v>75</v>
      </c>
      <c r="B39" s="43">
        <v>1</v>
      </c>
      <c r="E39" s="2" t="s">
        <v>65</v>
      </c>
      <c r="F39" s="1">
        <v>1</v>
      </c>
      <c r="G39" s="39"/>
      <c r="I39" s="3" t="s">
        <v>70</v>
      </c>
      <c r="J39" s="1">
        <v>1</v>
      </c>
      <c r="K39" s="39"/>
    </row>
    <row r="40" spans="1:11" ht="28.8" x14ac:dyDescent="0.3">
      <c r="A40" s="44" t="s">
        <v>206</v>
      </c>
      <c r="B40" s="43">
        <v>1</v>
      </c>
      <c r="E40" s="2" t="s">
        <v>82</v>
      </c>
      <c r="F40" s="1">
        <v>1</v>
      </c>
      <c r="G40" s="39"/>
      <c r="I40" s="3" t="s">
        <v>111</v>
      </c>
      <c r="J40" s="1">
        <v>1</v>
      </c>
      <c r="K40" s="39"/>
    </row>
    <row r="41" spans="1:11" ht="28.8" x14ac:dyDescent="0.3">
      <c r="E41" s="2" t="s">
        <v>110</v>
      </c>
      <c r="F41" s="1">
        <v>1</v>
      </c>
      <c r="G41" s="39"/>
      <c r="I41" s="3" t="s">
        <v>106</v>
      </c>
      <c r="J41" s="1">
        <v>1</v>
      </c>
      <c r="K41" s="39"/>
    </row>
    <row r="42" spans="1:11" ht="28.8" x14ac:dyDescent="0.3">
      <c r="E42" s="2" t="s">
        <v>29</v>
      </c>
      <c r="F42" s="1">
        <v>1</v>
      </c>
      <c r="G42" s="39"/>
      <c r="I42" s="3" t="s">
        <v>204</v>
      </c>
      <c r="J42" s="1">
        <v>1</v>
      </c>
      <c r="K42" s="39"/>
    </row>
    <row r="43" spans="1:11" ht="28.8" x14ac:dyDescent="0.3">
      <c r="E43" s="2" t="s">
        <v>4</v>
      </c>
      <c r="F43" s="1">
        <v>1</v>
      </c>
      <c r="G43" s="39"/>
      <c r="I43" s="3" t="s">
        <v>83</v>
      </c>
      <c r="J43" s="1">
        <v>1</v>
      </c>
      <c r="K43" s="39"/>
    </row>
    <row r="44" spans="1:11" ht="28.8" x14ac:dyDescent="0.3">
      <c r="E44" s="2" t="s">
        <v>109</v>
      </c>
      <c r="F44" s="1">
        <v>1</v>
      </c>
      <c r="G44" s="39"/>
      <c r="I44" s="3" t="s">
        <v>203</v>
      </c>
      <c r="J44" s="1">
        <v>1</v>
      </c>
      <c r="K44" s="39"/>
    </row>
    <row r="45" spans="1:11" ht="14.4" x14ac:dyDescent="0.3">
      <c r="E45" s="2" t="s">
        <v>97</v>
      </c>
      <c r="F45" s="1">
        <v>1</v>
      </c>
      <c r="G45" s="39"/>
      <c r="I45" s="3" t="s">
        <v>114</v>
      </c>
      <c r="J45" s="1">
        <v>1</v>
      </c>
      <c r="K45" s="39"/>
    </row>
    <row r="46" spans="1:11" ht="14.4" x14ac:dyDescent="0.3">
      <c r="E46" s="2" t="s">
        <v>67</v>
      </c>
      <c r="F46" s="1">
        <v>1</v>
      </c>
      <c r="G46" s="39"/>
      <c r="I46" s="3" t="s">
        <v>116</v>
      </c>
      <c r="J46" s="1">
        <v>1</v>
      </c>
      <c r="K46" s="39"/>
    </row>
    <row r="47" spans="1:11" ht="14.4" x14ac:dyDescent="0.3">
      <c r="I47" s="3" t="s">
        <v>117</v>
      </c>
      <c r="J47" s="1">
        <v>1</v>
      </c>
      <c r="K47" s="39"/>
    </row>
    <row r="48" spans="1:11" ht="14.4" x14ac:dyDescent="0.3">
      <c r="F48" s="30"/>
      <c r="I48" s="3" t="s">
        <v>127</v>
      </c>
      <c r="J48" s="1">
        <v>1</v>
      </c>
      <c r="K48" s="39"/>
    </row>
    <row r="49" spans="9:11" ht="14.4" x14ac:dyDescent="0.3">
      <c r="I49" s="3" t="s">
        <v>209</v>
      </c>
      <c r="J49" s="1">
        <v>1</v>
      </c>
      <c r="K49" s="39"/>
    </row>
    <row r="50" spans="9:11" ht="14.4" x14ac:dyDescent="0.3">
      <c r="I50" s="3" t="s">
        <v>123</v>
      </c>
      <c r="J50" s="1">
        <v>1</v>
      </c>
      <c r="K50" s="39"/>
    </row>
    <row r="51" spans="9:11" ht="14.4" x14ac:dyDescent="0.3">
      <c r="I51" s="3" t="s">
        <v>68</v>
      </c>
      <c r="J51" s="1">
        <v>1</v>
      </c>
      <c r="K51" s="39"/>
    </row>
    <row r="52" spans="9:11" ht="14.4" x14ac:dyDescent="0.3">
      <c r="I52" s="3" t="s">
        <v>120</v>
      </c>
      <c r="J52" s="1">
        <v>1</v>
      </c>
      <c r="K52" s="39"/>
    </row>
    <row r="53" spans="9:11" ht="14.4" x14ac:dyDescent="0.3">
      <c r="I53" s="3" t="s">
        <v>119</v>
      </c>
      <c r="J53" s="1">
        <v>1</v>
      </c>
      <c r="K53" s="39"/>
    </row>
    <row r="54" spans="9:11" ht="14.4" x14ac:dyDescent="0.3">
      <c r="I54" s="3" t="s">
        <v>41</v>
      </c>
      <c r="J54" s="1">
        <v>1</v>
      </c>
      <c r="K54" s="39"/>
    </row>
    <row r="55" spans="9:11" ht="28.8" x14ac:dyDescent="0.3">
      <c r="I55" s="4" t="s">
        <v>69</v>
      </c>
      <c r="J55" s="1">
        <v>1</v>
      </c>
      <c r="K55" s="39"/>
    </row>
    <row r="56" spans="9:11" ht="28.8" x14ac:dyDescent="0.3">
      <c r="I56" s="3" t="s">
        <v>71</v>
      </c>
      <c r="J56" s="1">
        <v>1</v>
      </c>
      <c r="K56" s="39"/>
    </row>
    <row r="57" spans="9:11" ht="14.4" x14ac:dyDescent="0.3">
      <c r="I57" s="3" t="s">
        <v>124</v>
      </c>
      <c r="J57" s="1">
        <v>1</v>
      </c>
      <c r="K57" s="39"/>
    </row>
    <row r="58" spans="9:11" ht="28.8" x14ac:dyDescent="0.3">
      <c r="I58" s="3" t="s">
        <v>84</v>
      </c>
      <c r="J58" s="1">
        <v>1</v>
      </c>
      <c r="K58" s="39"/>
    </row>
    <row r="59" spans="9:11" ht="14.4" x14ac:dyDescent="0.3">
      <c r="I59" s="3" t="s">
        <v>81</v>
      </c>
      <c r="J59" s="1">
        <v>1</v>
      </c>
    </row>
    <row r="60" spans="9:11" ht="14.4" x14ac:dyDescent="0.3">
      <c r="I60" s="3" t="s">
        <v>128</v>
      </c>
      <c r="J60" s="1">
        <v>1</v>
      </c>
    </row>
    <row r="61" spans="9:11" ht="14.4" x14ac:dyDescent="0.3">
      <c r="I61" s="3" t="s">
        <v>126</v>
      </c>
      <c r="J61" s="1">
        <v>1</v>
      </c>
    </row>
  </sheetData>
  <sheetProtection sheet="1" objects="1" scenarios="1"/>
  <sortState xmlns:xlrd2="http://schemas.microsoft.com/office/spreadsheetml/2017/richdata2" ref="I5:J61">
    <sortCondition descending="1" ref="J5:J61"/>
  </sortState>
  <pageMargins left="0.7" right="0.7" top="0.75" bottom="0.75" header="0.3" footer="0.3"/>
  <pageSetup paperSize="9" scale="70" orientation="portrait" r:id="rId1"/>
  <colBreaks count="2" manualBreakCount="2">
    <brk id="4" max="1048575" man="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349F-79D9-45E5-8763-FA11F7CBDC8A}">
  <dimension ref="A1:M56"/>
  <sheetViews>
    <sheetView zoomScaleNormal="100" workbookViewId="0">
      <selection activeCell="G13" sqref="G13"/>
    </sheetView>
  </sheetViews>
  <sheetFormatPr defaultRowHeight="13.8" x14ac:dyDescent="0.25"/>
  <cols>
    <col min="1" max="1" width="23.77734375" style="6" bestFit="1" customWidth="1"/>
    <col min="2" max="6" width="8.88671875" style="6"/>
    <col min="7" max="7" width="22.77734375" style="6" customWidth="1"/>
    <col min="8" max="16384" width="8.88671875" style="6"/>
  </cols>
  <sheetData>
    <row r="1" spans="1:2" ht="35.4" x14ac:dyDescent="0.6">
      <c r="A1" s="9" t="s">
        <v>191</v>
      </c>
    </row>
    <row r="2" spans="1:2" ht="35.4" x14ac:dyDescent="0.6">
      <c r="A2" s="9"/>
    </row>
    <row r="3" spans="1:2" x14ac:dyDescent="0.25">
      <c r="A3" s="7" t="s">
        <v>193</v>
      </c>
    </row>
    <row r="4" spans="1:2" x14ac:dyDescent="0.25">
      <c r="A4" s="6" t="s">
        <v>190</v>
      </c>
    </row>
    <row r="5" spans="1:2" x14ac:dyDescent="0.25">
      <c r="A5" s="6" t="s">
        <v>194</v>
      </c>
    </row>
    <row r="7" spans="1:2" x14ac:dyDescent="0.25">
      <c r="A7" s="10" t="s">
        <v>175</v>
      </c>
      <c r="B7" s="10" t="s">
        <v>173</v>
      </c>
    </row>
    <row r="8" spans="1:2" x14ac:dyDescent="0.25">
      <c r="A8" s="11" t="s">
        <v>51</v>
      </c>
      <c r="B8" s="12">
        <v>1</v>
      </c>
    </row>
    <row r="9" spans="1:2" x14ac:dyDescent="0.25">
      <c r="A9" s="11" t="s">
        <v>85</v>
      </c>
      <c r="B9" s="12">
        <v>3</v>
      </c>
    </row>
    <row r="10" spans="1:2" x14ac:dyDescent="0.25">
      <c r="A10" s="11" t="s">
        <v>48</v>
      </c>
      <c r="B10" s="12">
        <v>9</v>
      </c>
    </row>
    <row r="11" spans="1:2" x14ac:dyDescent="0.25">
      <c r="A11" s="11" t="s">
        <v>52</v>
      </c>
      <c r="B11" s="12">
        <v>63</v>
      </c>
    </row>
    <row r="12" spans="1:2" x14ac:dyDescent="0.25">
      <c r="A12" s="11" t="s">
        <v>4</v>
      </c>
      <c r="B12" s="12">
        <v>22</v>
      </c>
    </row>
    <row r="13" spans="1:2" x14ac:dyDescent="0.25">
      <c r="A13" s="11" t="s">
        <v>6</v>
      </c>
      <c r="B13" s="12">
        <v>5</v>
      </c>
    </row>
    <row r="14" spans="1:2" x14ac:dyDescent="0.25">
      <c r="A14" s="11" t="s">
        <v>7</v>
      </c>
      <c r="B14" s="12">
        <v>4</v>
      </c>
    </row>
    <row r="15" spans="1:2" x14ac:dyDescent="0.25">
      <c r="A15" s="45" t="s">
        <v>202</v>
      </c>
      <c r="B15" s="12">
        <v>9</v>
      </c>
    </row>
    <row r="16" spans="1:2" x14ac:dyDescent="0.25">
      <c r="A16" s="13" t="s">
        <v>174</v>
      </c>
      <c r="B16" s="10">
        <f>SUM(B8:B15)</f>
        <v>116</v>
      </c>
    </row>
    <row r="19" spans="1:12" x14ac:dyDescent="0.25">
      <c r="A19" s="10" t="s">
        <v>179</v>
      </c>
      <c r="B19" s="10" t="s">
        <v>173</v>
      </c>
    </row>
    <row r="20" spans="1:12" x14ac:dyDescent="0.25">
      <c r="A20" s="11" t="s">
        <v>176</v>
      </c>
      <c r="B20" s="12">
        <v>1</v>
      </c>
    </row>
    <row r="21" spans="1:12" x14ac:dyDescent="0.25">
      <c r="A21" s="11" t="s">
        <v>177</v>
      </c>
      <c r="B21" s="12">
        <f>105+9</f>
        <v>114</v>
      </c>
    </row>
    <row r="22" spans="1:12" x14ac:dyDescent="0.25">
      <c r="A22" s="11" t="s">
        <v>178</v>
      </c>
      <c r="B22" s="12">
        <v>1</v>
      </c>
    </row>
    <row r="23" spans="1:12" x14ac:dyDescent="0.25">
      <c r="A23" s="13" t="s">
        <v>174</v>
      </c>
      <c r="B23" s="10">
        <f>SUM(B20:B22)</f>
        <v>116</v>
      </c>
    </row>
    <row r="26" spans="1:12" x14ac:dyDescent="0.25">
      <c r="A26" s="10" t="s">
        <v>180</v>
      </c>
      <c r="B26" s="10" t="s">
        <v>173</v>
      </c>
    </row>
    <row r="27" spans="1:12" ht="14.4" x14ac:dyDescent="0.3">
      <c r="A27" s="11" t="s">
        <v>181</v>
      </c>
      <c r="B27" s="12">
        <v>29</v>
      </c>
      <c r="G27"/>
      <c r="H27"/>
      <c r="I27"/>
      <c r="J27"/>
      <c r="K27"/>
      <c r="L27"/>
    </row>
    <row r="28" spans="1:12" ht="14.4" x14ac:dyDescent="0.3">
      <c r="A28" s="11" t="s">
        <v>182</v>
      </c>
      <c r="B28" s="12">
        <v>18</v>
      </c>
      <c r="G28"/>
      <c r="H28"/>
      <c r="I28"/>
      <c r="J28"/>
      <c r="K28"/>
      <c r="L28"/>
    </row>
    <row r="29" spans="1:12" ht="14.4" x14ac:dyDescent="0.3">
      <c r="A29" s="11" t="s">
        <v>183</v>
      </c>
      <c r="B29" s="12">
        <v>22</v>
      </c>
      <c r="G29"/>
      <c r="H29"/>
      <c r="I29"/>
      <c r="J29"/>
      <c r="K29"/>
      <c r="L29"/>
    </row>
    <row r="30" spans="1:12" ht="14.4" x14ac:dyDescent="0.3">
      <c r="A30" s="11" t="s">
        <v>184</v>
      </c>
      <c r="B30" s="12">
        <v>13</v>
      </c>
      <c r="G30"/>
      <c r="H30"/>
      <c r="I30"/>
      <c r="J30"/>
      <c r="K30"/>
      <c r="L30"/>
    </row>
    <row r="31" spans="1:12" ht="14.4" x14ac:dyDescent="0.3">
      <c r="A31" s="11" t="s">
        <v>185</v>
      </c>
      <c r="B31" s="12">
        <v>12</v>
      </c>
      <c r="G31"/>
      <c r="H31"/>
      <c r="I31"/>
      <c r="J31"/>
      <c r="K31"/>
      <c r="L31"/>
    </row>
    <row r="32" spans="1:12" ht="14.4" x14ac:dyDescent="0.3">
      <c r="A32" s="11" t="s">
        <v>186</v>
      </c>
      <c r="B32" s="12">
        <v>21</v>
      </c>
      <c r="G32"/>
      <c r="H32"/>
      <c r="I32"/>
      <c r="J32"/>
      <c r="K32"/>
      <c r="L32"/>
    </row>
    <row r="33" spans="1:13" ht="14.4" x14ac:dyDescent="0.3">
      <c r="A33" s="11" t="s">
        <v>187</v>
      </c>
      <c r="B33" s="12">
        <v>1</v>
      </c>
      <c r="G33"/>
      <c r="H33"/>
      <c r="I33"/>
      <c r="J33"/>
      <c r="K33"/>
      <c r="L33"/>
    </row>
    <row r="34" spans="1:13" ht="14.4" x14ac:dyDescent="0.3">
      <c r="A34" s="14" t="s">
        <v>60</v>
      </c>
      <c r="B34" s="12">
        <v>2</v>
      </c>
      <c r="G34"/>
      <c r="H34"/>
      <c r="I34"/>
      <c r="J34"/>
      <c r="K34"/>
      <c r="L34"/>
    </row>
    <row r="35" spans="1:13" ht="14.4" x14ac:dyDescent="0.3">
      <c r="A35" s="13" t="s">
        <v>174</v>
      </c>
      <c r="B35" s="10">
        <f>SUM(B27:B34)</f>
        <v>118</v>
      </c>
      <c r="G35"/>
      <c r="H35"/>
      <c r="I35"/>
      <c r="J35"/>
      <c r="K35"/>
      <c r="L35"/>
    </row>
    <row r="36" spans="1:13" ht="14.4" x14ac:dyDescent="0.3">
      <c r="G36"/>
      <c r="H36"/>
      <c r="I36"/>
      <c r="J36"/>
      <c r="K36"/>
      <c r="L36"/>
    </row>
    <row r="37" spans="1:13" ht="14.4" x14ac:dyDescent="0.3">
      <c r="A37" s="15" t="s">
        <v>192</v>
      </c>
      <c r="G37"/>
      <c r="H37"/>
      <c r="I37"/>
      <c r="J37"/>
      <c r="K37"/>
      <c r="L37"/>
    </row>
    <row r="40" spans="1:13" x14ac:dyDescent="0.25">
      <c r="A40" s="10" t="s">
        <v>188</v>
      </c>
      <c r="B40" s="10" t="s">
        <v>173</v>
      </c>
    </row>
    <row r="41" spans="1:13" x14ac:dyDescent="0.25">
      <c r="A41" s="11"/>
      <c r="B41" s="12">
        <v>277</v>
      </c>
    </row>
    <row r="42" spans="1:13" x14ac:dyDescent="0.25">
      <c r="A42" s="6" t="s">
        <v>189</v>
      </c>
    </row>
    <row r="43" spans="1:13" x14ac:dyDescent="0.25">
      <c r="A43" s="6" t="s">
        <v>190</v>
      </c>
    </row>
    <row r="44" spans="1:13" x14ac:dyDescent="0.25">
      <c r="A44" s="6" t="s">
        <v>201</v>
      </c>
    </row>
    <row r="45" spans="1:13" x14ac:dyDescent="0.25">
      <c r="A45" s="6" t="s">
        <v>200</v>
      </c>
    </row>
    <row r="47" spans="1:13" ht="14.4" x14ac:dyDescent="0.3">
      <c r="A47" s="10" t="s">
        <v>0</v>
      </c>
      <c r="B47" s="10" t="s">
        <v>173</v>
      </c>
      <c r="G47"/>
      <c r="H47"/>
      <c r="I47"/>
      <c r="J47"/>
      <c r="K47"/>
      <c r="L47"/>
      <c r="M47"/>
    </row>
    <row r="48" spans="1:13" ht="14.4" x14ac:dyDescent="0.3">
      <c r="A48" s="11" t="s">
        <v>103</v>
      </c>
      <c r="B48" s="12">
        <v>6</v>
      </c>
      <c r="G48"/>
      <c r="H48"/>
      <c r="I48"/>
      <c r="J48"/>
      <c r="K48"/>
      <c r="L48"/>
      <c r="M48"/>
    </row>
    <row r="49" spans="1:13" ht="14.4" x14ac:dyDescent="0.3">
      <c r="A49" s="11" t="s">
        <v>49</v>
      </c>
      <c r="B49" s="12">
        <v>3</v>
      </c>
      <c r="G49"/>
      <c r="H49"/>
      <c r="I49"/>
      <c r="J49"/>
      <c r="K49"/>
      <c r="L49"/>
      <c r="M49"/>
    </row>
    <row r="50" spans="1:13" ht="14.4" x14ac:dyDescent="0.3">
      <c r="A50" s="11" t="s">
        <v>47</v>
      </c>
      <c r="B50" s="12">
        <v>24</v>
      </c>
      <c r="G50"/>
      <c r="H50"/>
      <c r="I50"/>
      <c r="J50"/>
      <c r="K50"/>
      <c r="L50"/>
      <c r="M50"/>
    </row>
    <row r="51" spans="1:13" ht="14.4" x14ac:dyDescent="0.3">
      <c r="A51" s="11" t="s">
        <v>46</v>
      </c>
      <c r="B51" s="12">
        <v>33</v>
      </c>
      <c r="G51"/>
      <c r="H51"/>
      <c r="I51"/>
      <c r="J51"/>
      <c r="K51"/>
      <c r="L51"/>
      <c r="M51"/>
    </row>
    <row r="52" spans="1:13" ht="14.4" x14ac:dyDescent="0.3">
      <c r="A52" s="11" t="s">
        <v>45</v>
      </c>
      <c r="B52" s="12">
        <v>45</v>
      </c>
      <c r="G52"/>
      <c r="H52"/>
      <c r="I52"/>
      <c r="J52"/>
      <c r="K52"/>
      <c r="L52"/>
      <c r="M52"/>
    </row>
    <row r="53" spans="1:13" ht="14.4" x14ac:dyDescent="0.3">
      <c r="A53" s="11" t="s">
        <v>50</v>
      </c>
      <c r="B53" s="12">
        <v>17</v>
      </c>
      <c r="G53"/>
      <c r="H53"/>
      <c r="I53"/>
      <c r="J53"/>
      <c r="K53"/>
      <c r="L53"/>
      <c r="M53"/>
    </row>
    <row r="54" spans="1:13" ht="14.4" x14ac:dyDescent="0.3">
      <c r="A54" s="12" t="s">
        <v>60</v>
      </c>
      <c r="B54" s="12">
        <v>3</v>
      </c>
      <c r="G54"/>
      <c r="H54"/>
      <c r="I54"/>
      <c r="J54"/>
      <c r="K54"/>
      <c r="L54"/>
      <c r="M54"/>
    </row>
    <row r="55" spans="1:13" ht="14.4" x14ac:dyDescent="0.3">
      <c r="A55" s="13" t="s">
        <v>174</v>
      </c>
      <c r="B55" s="10">
        <f>SUM(B48:B54)</f>
        <v>131</v>
      </c>
      <c r="G55"/>
      <c r="H55"/>
      <c r="I55"/>
      <c r="J55"/>
      <c r="K55"/>
      <c r="L55"/>
      <c r="M55"/>
    </row>
    <row r="56" spans="1:13" ht="14.4" x14ac:dyDescent="0.3">
      <c r="G56"/>
      <c r="H56"/>
      <c r="I56"/>
      <c r="J56"/>
      <c r="K56"/>
      <c r="L56"/>
      <c r="M56"/>
    </row>
  </sheetData>
  <sheetProtection sheet="1" objects="1" scenarios="1"/>
  <pageMargins left="0.59055118110236227" right="0.59055118110236227"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1 Category</vt:lpstr>
      <vt:lpstr>2 Top scores</vt:lpstr>
      <vt:lpstr>3 Demographics</vt:lpstr>
      <vt:lpstr>'1 Category'!Print_Area</vt:lpstr>
      <vt:lpstr>'3 Demographics'!Print_Area</vt:lpstr>
      <vt:lpstr>'1 Category'!Print_Titles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Madeleine Fowler</dc:creator>
  <cp:keywords/>
  <dc:description/>
  <cp:lastModifiedBy>Madeleine Fowler</cp:lastModifiedBy>
  <cp:revision/>
  <cp:lastPrinted>2023-01-15T12:05:59Z</cp:lastPrinted>
  <dcterms:created xsi:type="dcterms:W3CDTF">2015-06-05T18:17:20Z</dcterms:created>
  <dcterms:modified xsi:type="dcterms:W3CDTF">2024-02-25T19:38:54Z</dcterms:modified>
  <cp:category/>
  <cp:contentStatus/>
</cp:coreProperties>
</file>